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20730" windowHeight="9750" firstSheet="2" activeTab="3"/>
  </bookViews>
  <sheets>
    <sheet name="2 курс" sheetId="2" r:id="rId1"/>
    <sheet name="1 курс " sheetId="3" r:id="rId2"/>
    <sheet name="2 курс ПСА и ПСО" sheetId="6" r:id="rId3"/>
    <sheet name="бакалавры" sheetId="13" r:id="rId4"/>
    <sheet name="Сводная по СПО" sheetId="15" r:id="rId5"/>
    <sheet name="1 курс" sheetId="16" r:id="rId6"/>
  </sheets>
  <calcPr calcId="125725"/>
</workbook>
</file>

<file path=xl/calcChain.xml><?xml version="1.0" encoding="utf-8"?>
<calcChain xmlns="http://schemas.openxmlformats.org/spreadsheetml/2006/main">
  <c r="S14" i="6"/>
  <c r="R14"/>
  <c r="S13"/>
  <c r="R13"/>
  <c r="S12"/>
  <c r="R12"/>
  <c r="S11"/>
  <c r="R11"/>
  <c r="S10"/>
  <c r="R10"/>
  <c r="S11" i="16"/>
  <c r="R11"/>
  <c r="S10"/>
  <c r="R10"/>
  <c r="S16" i="15"/>
  <c r="R16"/>
  <c r="S15"/>
  <c r="R15"/>
  <c r="S14"/>
  <c r="R14"/>
  <c r="S13"/>
  <c r="R13"/>
  <c r="S12"/>
  <c r="R12"/>
  <c r="S11"/>
  <c r="R11"/>
  <c r="S10"/>
  <c r="R10"/>
  <c r="R18" s="1"/>
  <c r="S13" i="13"/>
  <c r="R13"/>
  <c r="R15" i="6"/>
  <c r="S12" i="16"/>
  <c r="S15" i="13"/>
  <c r="R15"/>
  <c r="S14"/>
  <c r="R14"/>
  <c r="S18" i="15" l="1"/>
  <c r="R12" i="16"/>
  <c r="S15" i="6"/>
</calcChain>
</file>

<file path=xl/sharedStrings.xml><?xml version="1.0" encoding="utf-8"?>
<sst xmlns="http://schemas.openxmlformats.org/spreadsheetml/2006/main" count="652" uniqueCount="295">
  <si>
    <t>Уральский филиал</t>
  </si>
  <si>
    <t>г.Челябинск</t>
  </si>
  <si>
    <t>Всего студентов на начало сессии</t>
  </si>
  <si>
    <t>В том числе</t>
  </si>
  <si>
    <t>В академ. отпуске</t>
  </si>
  <si>
    <t>Продл. сессии по болезни</t>
  </si>
  <si>
    <t>Обязаны сдавать экзамены</t>
  </si>
  <si>
    <t>Сдали</t>
  </si>
  <si>
    <t>По всем предметам</t>
  </si>
  <si>
    <t>Только на отл.</t>
  </si>
  <si>
    <t>Только на отл. и хор. (в том числе-1хор., остальные-отл.)</t>
  </si>
  <si>
    <t>Только на хор.</t>
  </si>
  <si>
    <t>На семешан. оценки</t>
  </si>
  <si>
    <t>Только на удовл.</t>
  </si>
  <si>
    <t>Получили неудовл. оценку</t>
  </si>
  <si>
    <t>Всего</t>
  </si>
  <si>
    <t>Одну</t>
  </si>
  <si>
    <t>Две</t>
  </si>
  <si>
    <t>Три</t>
  </si>
  <si>
    <t>Не явились на экзамен</t>
  </si>
  <si>
    <t>Абсол. успеваем. 6гр./5гр</t>
  </si>
  <si>
    <t>Всего задолжников</t>
  </si>
  <si>
    <r>
      <t xml:space="preserve">Качеств.       успеваем. </t>
    </r>
    <r>
      <rPr>
        <sz val="8"/>
        <color theme="1"/>
        <rFont val="Times New Roman"/>
        <family val="1"/>
        <charset val="204"/>
      </rPr>
      <t>гр.(7+8+9)/гр.5</t>
    </r>
  </si>
  <si>
    <t>о студентах, имеющих академическую задолженность,</t>
  </si>
  <si>
    <r>
      <t xml:space="preserve">Факультет </t>
    </r>
    <r>
      <rPr>
        <b/>
        <u/>
        <sz val="11"/>
        <color theme="1"/>
        <rFont val="Times New Roman"/>
        <family val="1"/>
        <charset val="204"/>
      </rPr>
      <t xml:space="preserve">     непрерывного образования по подготовке специалистов для судебной системы      </t>
    </r>
  </si>
  <si>
    <r>
      <t xml:space="preserve">Форма обучения </t>
    </r>
    <r>
      <rPr>
        <b/>
        <u/>
        <sz val="11"/>
        <color theme="1"/>
        <rFont val="Times New Roman"/>
        <family val="1"/>
        <charset val="204"/>
      </rPr>
      <t xml:space="preserve">                очная            </t>
    </r>
  </si>
  <si>
    <t>Сведения</t>
  </si>
  <si>
    <t>№ п/п</t>
  </si>
  <si>
    <t>Курс, группа</t>
  </si>
  <si>
    <t>Фамилия, имя, отчество студента</t>
  </si>
  <si>
    <t>Перечень предметов</t>
  </si>
  <si>
    <t>Срок ликвидации задолженности, установленный приказом директора</t>
  </si>
  <si>
    <t>Экзамен, зачет, курс. работа</t>
  </si>
  <si>
    <t>Причина задолженности</t>
  </si>
  <si>
    <t>неявка</t>
  </si>
  <si>
    <t>Группа</t>
  </si>
  <si>
    <t>контрольная работа, зачет</t>
  </si>
  <si>
    <t>экзамен</t>
  </si>
  <si>
    <t>неудовл., неявка</t>
  </si>
  <si>
    <t>теория государства и права</t>
  </si>
  <si>
    <t>экзамен, зачет, контр. работа</t>
  </si>
  <si>
    <t>ФЕДЕРАЛЬНОГО ГОСУДАРСТВЕННОГО БЮДЖЕТНОГО ОБРАЗОВАТЕЛЬНОГО УЧРЕЖДЕНИЯ ВЫСШЕГО  ОБРАЗОВАНИЯ</t>
  </si>
  <si>
    <t>"РОССИЙСКИЙ ГОСУДАРСТВЕННЫЙ УНИВЕРСИТЕТ ПРАВОСУДИЯ"</t>
  </si>
  <si>
    <t>Три и более</t>
  </si>
  <si>
    <t>Обязаны сдавать  зачеты и контрольные работы</t>
  </si>
  <si>
    <t xml:space="preserve">Не явились на зачет </t>
  </si>
  <si>
    <t>ФЕДЕРАЛЬНОГО ГОСУДАРСТВЕННОГО БЮДЖЕТНОГО ОБРАЗОВАТЕЛЬНОГО УЧРЕЖДЕНИЯ ВЫСШЕГО ОБРАЗОВАНИЯ</t>
  </si>
  <si>
    <t>"РОССИЙСКИЙ ГОСУДАРСТВЕННЫЙ УНИВЕРСИТЕТ  ПРАВОСУДИЯ"</t>
  </si>
  <si>
    <t>зачет</t>
  </si>
  <si>
    <t>контрольная работа</t>
  </si>
  <si>
    <t>зачет, контрольная работа</t>
  </si>
  <si>
    <t>неявка, незачет</t>
  </si>
  <si>
    <t>контрольная работа, зачет,экзамен</t>
  </si>
  <si>
    <t>Михайлов Артем Анатольевич</t>
  </si>
  <si>
    <t>теория государства и права, история</t>
  </si>
  <si>
    <t>экзамен, зачет, контрольная работа</t>
  </si>
  <si>
    <t>зачет, незачет, контрольная работа</t>
  </si>
  <si>
    <t>история государства и права, латинский язык, физическая культура, иностранный язык,теория государства и права</t>
  </si>
  <si>
    <t>зачет, контрольная работа,зачет</t>
  </si>
  <si>
    <t>незачет, неявка, неудовлетв.</t>
  </si>
  <si>
    <t>Декан факультета непрерывного образования по подготовке специалистов для судебной системы                                                О.Р.Абрамовская</t>
  </si>
  <si>
    <t xml:space="preserve">Декан факультета  непрерывного образования по подготовке специалистов для судебной системы                                                              Е.А. Омельченко </t>
  </si>
  <si>
    <t>Бижко Данила Владимирович</t>
  </si>
  <si>
    <t>неявка,неудов.</t>
  </si>
  <si>
    <t>Воронина Анастасия Леонидовна</t>
  </si>
  <si>
    <t>Лукашевичус Ян Владиславович</t>
  </si>
  <si>
    <t>Беседина Влада Эдуардовна</t>
  </si>
  <si>
    <t>незачет,неявка, неудовлетворительно</t>
  </si>
  <si>
    <t>Гусейнов Магомед Вугар Оглы</t>
  </si>
  <si>
    <t>иностранный язык</t>
  </si>
  <si>
    <t>неудовлетворительно</t>
  </si>
  <si>
    <t>Лукьянов Кирилл Владимирович</t>
  </si>
  <si>
    <t>Мухаметова Алина Маратовна</t>
  </si>
  <si>
    <t>Перминова Вероника Михайловна</t>
  </si>
  <si>
    <t>Петрова София Николаевна</t>
  </si>
  <si>
    <t>контрольная работа,зачет</t>
  </si>
  <si>
    <t>Плащенко Иван Александрович</t>
  </si>
  <si>
    <t>Садовников Антон Иванович</t>
  </si>
  <si>
    <t>Декан факультета непрерывного образования по подготовке специалистов для судебной системы                               Е.А. Омельченко</t>
  </si>
  <si>
    <r>
      <t xml:space="preserve"> по итогам </t>
    </r>
    <r>
      <rPr>
        <b/>
        <u/>
        <sz val="12"/>
        <color theme="1"/>
        <rFont val="Times New Roman"/>
        <family val="1"/>
        <charset val="204"/>
      </rPr>
      <t xml:space="preserve"> зимней </t>
    </r>
    <r>
      <rPr>
        <b/>
        <sz val="12"/>
        <color theme="1"/>
        <rFont val="Times New Roman"/>
        <family val="1"/>
        <charset val="204"/>
      </rPr>
      <t xml:space="preserve"> экзаменационной сессии 20</t>
    </r>
    <r>
      <rPr>
        <b/>
        <u/>
        <sz val="12"/>
        <color theme="1"/>
        <rFont val="Times New Roman"/>
        <family val="1"/>
        <charset val="204"/>
      </rPr>
      <t xml:space="preserve"> 15 </t>
    </r>
    <r>
      <rPr>
        <b/>
        <sz val="12"/>
        <color theme="1"/>
        <rFont val="Times New Roman"/>
        <family val="1"/>
        <charset val="204"/>
      </rPr>
      <t>/20</t>
    </r>
    <r>
      <rPr>
        <b/>
        <u/>
        <sz val="12"/>
        <color theme="1"/>
        <rFont val="Times New Roman"/>
        <family val="1"/>
        <charset val="204"/>
      </rPr>
      <t xml:space="preserve"> 16 </t>
    </r>
    <r>
      <rPr>
        <b/>
        <sz val="12"/>
        <color theme="1"/>
        <rFont val="Times New Roman"/>
        <family val="1"/>
        <charset val="204"/>
      </rPr>
      <t xml:space="preserve"> учебного года</t>
    </r>
  </si>
  <si>
    <t>неявка, незачтено</t>
  </si>
  <si>
    <t>Е.А.Омельченко</t>
  </si>
  <si>
    <t>незачтено</t>
  </si>
  <si>
    <t>2 курс,          гр. 201/14</t>
  </si>
  <si>
    <t>Александрова Виктория сергеевна</t>
  </si>
  <si>
    <t>история, экономика организации (предприятия0</t>
  </si>
  <si>
    <t>Бизюк Анна Сергеевна</t>
  </si>
  <si>
    <t>история от.государства и права,культурология,русский язык и культура речи, латинский язык, история правоохранительные органы,экономика организации (предприятия)</t>
  </si>
  <si>
    <t>неудовл., незачтено</t>
  </si>
  <si>
    <t>Волкова Анастасия Витальевна</t>
  </si>
  <si>
    <t>Латинский язык,экономика организации (предприятия)</t>
  </si>
  <si>
    <t>Гайсина Виктория Николаевна</t>
  </si>
  <si>
    <t>теория государства и права.русский язык и культура речи,история</t>
  </si>
  <si>
    <t>экзамен, зачет</t>
  </si>
  <si>
    <t>неудовлетворительно, незачтено</t>
  </si>
  <si>
    <t>Гисс Никита Александрович</t>
  </si>
  <si>
    <t>физическая культура, латинский язык,</t>
  </si>
  <si>
    <t>Горшенина Яна Александровна</t>
  </si>
  <si>
    <t>латинский язык, правоохранительные органы</t>
  </si>
  <si>
    <t>Джалилова Нигора Олимовна</t>
  </si>
  <si>
    <t>теория государства и права,история отеч.гос-ва и права, культурология.физическая культура.латинский язык,история,правоохранительные органы</t>
  </si>
  <si>
    <t>истрия отеч.гос-ва и права,экономика организации(предприятия)</t>
  </si>
  <si>
    <t>неудовлет,незачтено</t>
  </si>
  <si>
    <t>Малуев Ярослав Константинович</t>
  </si>
  <si>
    <t>теория государства и права,история отеч.гос-ва и права, культурология.физическая культура.латинский язык,история,правоохранительные органы,русский язык и культура речи</t>
  </si>
  <si>
    <t>Назарова Анна Ивановна</t>
  </si>
  <si>
    <t>культурология,латинский язык,история,экономика организации (предприятия0</t>
  </si>
  <si>
    <t>Наурузова Камилла Азаматовна</t>
  </si>
  <si>
    <t>теория государства и права,история отеч.гос-ва и права, культурология,латинский язык,история,правоохранительные органы,русский язык и культура речи,экономика организации (предприятия)</t>
  </si>
  <si>
    <t>экзамен,контрольная работа, зачет</t>
  </si>
  <si>
    <t>неявка,неудовлетворительно,незачтено</t>
  </si>
  <si>
    <t>Нуйкина Кристина Олеговна</t>
  </si>
  <si>
    <t>экономика организации (предприятия)</t>
  </si>
  <si>
    <t>Поляков Дмитрий Владиславович</t>
  </si>
  <si>
    <t>история отечественного государства и права, латинский язык</t>
  </si>
  <si>
    <t>неудовлет.,незачтено</t>
  </si>
  <si>
    <t>Пузина Юлия Олеговна</t>
  </si>
  <si>
    <t>теория государства и права, история отечественного государства и права,иностранный язык. Культурология,русский язык и культура речи, латинский язык.история.правоохранительные органы.экономика организации (предприятия)</t>
  </si>
  <si>
    <t>неявка, незачтено. Неудовлетворительно</t>
  </si>
  <si>
    <t>Пшеничникова Елизавета Дмитриевна</t>
  </si>
  <si>
    <t>теория государства и права, история отечественного государства и права,культурология,русский язык и культура речи, латинский язык.история.правоохранительные  органы, экономика организации (предприятия)органы.экономика организации (предприятия)</t>
  </si>
  <si>
    <t>неявка, незачтено, неявка</t>
  </si>
  <si>
    <t>Пясоцкая Ксения Эдуардовна</t>
  </si>
  <si>
    <t>культурология,экономика организации (предприятия0</t>
  </si>
  <si>
    <t>Рамакаева Кристина Евгеньевна</t>
  </si>
  <si>
    <t>история отеч. гос-ва и права,латинский язык,история,экономика организации (предприятия0</t>
  </si>
  <si>
    <t>незачтено, неудовл.,неявка</t>
  </si>
  <si>
    <t>Хакимова Олеся Вячеславовна</t>
  </si>
  <si>
    <t>история отечественного государства и права,культурология.физическая культура,русский язык  латинский язык,история,</t>
  </si>
  <si>
    <t>Чечулина Юлия Олеговна</t>
  </si>
  <si>
    <t>латинский язык</t>
  </si>
  <si>
    <t>2 курс,          гр. 202/14</t>
  </si>
  <si>
    <t>история,латинский язык, иностранный язык,ДОУ</t>
  </si>
  <si>
    <t>,зачет.контрольная работа</t>
  </si>
  <si>
    <t>незачтено, неявка</t>
  </si>
  <si>
    <t>Ахтямова Екатерина Эдуардовна</t>
  </si>
  <si>
    <t>история, латинский язык, теория государства и права, иностранный язык,история государства и права,физическая культура,ДОУ</t>
  </si>
  <si>
    <t>незачтено, неявка, неудовлет.</t>
  </si>
  <si>
    <t>Зубкова Дарья Николаевна</t>
  </si>
  <si>
    <t>русский язык и культура речи, латинский язык,физическая культура, культурология</t>
  </si>
  <si>
    <t xml:space="preserve"> зачет, контрольная работа</t>
  </si>
  <si>
    <t>Ишкватов Тимур Радикович</t>
  </si>
  <si>
    <t xml:space="preserve"> латинский язык, теория государства и права ,физическая культура,безопасность жизнедеятельности,правоохранительные органы,русский язык и культура речи</t>
  </si>
  <si>
    <t>Кондакова Анастасия Дмитриевна</t>
  </si>
  <si>
    <t xml:space="preserve"> латинский язык, физическая культура,правоохранительные органы</t>
  </si>
  <si>
    <t xml:space="preserve"> зачет</t>
  </si>
  <si>
    <t>Лебедева Мария Александровна</t>
  </si>
  <si>
    <t>история государства и права, латинский язык,ДОУ, иностранный язык,физическая культура</t>
  </si>
  <si>
    <t>Лыхина Анна Андреевна</t>
  </si>
  <si>
    <t>история государства и права, латинский язык,культурология</t>
  </si>
  <si>
    <t>контрольная работа,зачет, экзамен</t>
  </si>
  <si>
    <t>Насырова Дарья Ревкатовна</t>
  </si>
  <si>
    <t>физическая культура,русский язык и культура речи,латинский язык</t>
  </si>
  <si>
    <t>незачтено,неявка</t>
  </si>
  <si>
    <t>Пехова Антонгина Владимировна</t>
  </si>
  <si>
    <t>история государства и права,латинский язык, экономика организации (предприятия)</t>
  </si>
  <si>
    <t>экзамен,зачет</t>
  </si>
  <si>
    <t>неявка,неудовлет.,незачтено</t>
  </si>
  <si>
    <t>Постовалова Александра Владимировна</t>
  </si>
  <si>
    <t>Сафина Мария Артуровна</t>
  </si>
  <si>
    <t>физическая культура,латинский язык</t>
  </si>
  <si>
    <t>Таушканова Елена Владиславовна</t>
  </si>
  <si>
    <t>Сологуб Валерий Сергеевич</t>
  </si>
  <si>
    <t>латинский язык, история государства и права</t>
  </si>
  <si>
    <t>зачет.экзамен</t>
  </si>
  <si>
    <t xml:space="preserve"> неудовлетв., незачтено</t>
  </si>
  <si>
    <t>Крикунов Сергей Александрович</t>
  </si>
  <si>
    <t>Анчугов Александр Сергеевич</t>
  </si>
  <si>
    <t>Углова Наталья Александровна</t>
  </si>
  <si>
    <t>теория государства и права,культурология,латинский язык, история государства  и права</t>
  </si>
  <si>
    <t>Соколова Екатерина Сергеевна</t>
  </si>
  <si>
    <t xml:space="preserve"> история государства и права, физическая культура, русский язык и культура речи,латинский язык,правоохранительные органыДОУ, экономика организации(предприятия)</t>
  </si>
  <si>
    <t>Шарипов Тимур Русланович</t>
  </si>
  <si>
    <t xml:space="preserve"> история государства и права,латинский язык </t>
  </si>
  <si>
    <t>незачтено, неудовлетв.</t>
  </si>
  <si>
    <t>Шматова Анастасия Александровна</t>
  </si>
  <si>
    <t>латинский язык, история государства и права, иностранный язык,культурология, русский язык и культура речи,правоохранительные органы</t>
  </si>
  <si>
    <t>Юзвенко Олег Юрьевич</t>
  </si>
  <si>
    <t xml:space="preserve"> история государства и права,история, культурология</t>
  </si>
  <si>
    <t>незачтено,  неудовлетв.</t>
  </si>
  <si>
    <t>незачтено, неявка, неудовлетв.</t>
  </si>
  <si>
    <t>неявка, неудовлет.</t>
  </si>
  <si>
    <t>зачет,экзамен</t>
  </si>
  <si>
    <t>до 06 мая  2016г. приказ от                      22 января 2016г. №07/ст</t>
  </si>
  <si>
    <r>
      <t xml:space="preserve"> по итогам </t>
    </r>
    <r>
      <rPr>
        <b/>
        <u/>
        <sz val="12"/>
        <color theme="1"/>
        <rFont val="Times New Roman"/>
        <family val="1"/>
        <charset val="204"/>
      </rPr>
      <t xml:space="preserve"> промежуточной  аттестации </t>
    </r>
    <r>
      <rPr>
        <b/>
        <sz val="12"/>
        <color theme="1"/>
        <rFont val="Times New Roman"/>
        <family val="1"/>
        <charset val="204"/>
      </rPr>
      <t>20</t>
    </r>
    <r>
      <rPr>
        <b/>
        <u/>
        <sz val="12"/>
        <color theme="1"/>
        <rFont val="Times New Roman"/>
        <family val="1"/>
        <charset val="204"/>
      </rPr>
      <t>16</t>
    </r>
    <r>
      <rPr>
        <b/>
        <sz val="12"/>
        <color theme="1"/>
        <rFont val="Times New Roman"/>
        <family val="1"/>
        <charset val="204"/>
      </rPr>
      <t>/20</t>
    </r>
    <r>
      <rPr>
        <b/>
        <u/>
        <sz val="12"/>
        <color theme="1"/>
        <rFont val="Times New Roman"/>
        <family val="1"/>
        <charset val="204"/>
      </rPr>
      <t xml:space="preserve">17 </t>
    </r>
    <r>
      <rPr>
        <b/>
        <sz val="12"/>
        <color theme="1"/>
        <rFont val="Times New Roman"/>
        <family val="1"/>
        <charset val="204"/>
      </rPr>
      <t xml:space="preserve"> учебного года</t>
    </r>
  </si>
  <si>
    <t>2 курс,          гр. 201/15</t>
  </si>
  <si>
    <t>Белик Илья Вадимович</t>
  </si>
  <si>
    <t>история,ТГиП,ИОГиП,иностранный язык, физ-ра, русск.язык и культ.речи, культурология, БЖ</t>
  </si>
  <si>
    <t>зачет,контрольная работа,экзамен</t>
  </si>
  <si>
    <t>неявка,, неудовлетвор.</t>
  </si>
  <si>
    <t>ТГиП,ИОГиП,физ-ра,русский язык и культ.речи</t>
  </si>
  <si>
    <t>зачет,контрольная работа, экзамен</t>
  </si>
  <si>
    <t>неявка, неудов.Брюханова</t>
  </si>
  <si>
    <t>Брюханова Яна Юрьевна</t>
  </si>
  <si>
    <t>ИОГиП, БЖ</t>
  </si>
  <si>
    <t>история, ТГиП, ИОГиП,БЖ</t>
  </si>
  <si>
    <t>контрольная работа, зачет, экзамен</t>
  </si>
  <si>
    <t>неявка, неудовл.</t>
  </si>
  <si>
    <t>Галеева Жанна Маратовна</t>
  </si>
  <si>
    <t xml:space="preserve"> ИОГиП,БЖ</t>
  </si>
  <si>
    <t xml:space="preserve"> зачет, экзамен</t>
  </si>
  <si>
    <t>Гутырчик Илья Михайлович</t>
  </si>
  <si>
    <t>ТГиП, ИОГиП,БЖ, русский язык и культура речи</t>
  </si>
  <si>
    <t>Гуцкалова Арина Андреевна</t>
  </si>
  <si>
    <t>БЖ</t>
  </si>
  <si>
    <t>Дудко Вячеслав Алексеевич</t>
  </si>
  <si>
    <t>история,ИОГиП, физическая культура, БЖ</t>
  </si>
  <si>
    <t>Ишмаев Данил Алексеевич</t>
  </si>
  <si>
    <t>ТГиП, иностранный язык</t>
  </si>
  <si>
    <t>контрольная работа, экзамен</t>
  </si>
  <si>
    <t>Кузьминых Никита Максимович</t>
  </si>
  <si>
    <t>Левчина Александра Игоревна</t>
  </si>
  <si>
    <t>история,ТГиП,ИОГиП,иностранный язык, математика</t>
  </si>
  <si>
    <t>Новикова Марина Дмитриевна</t>
  </si>
  <si>
    <t>Ллогика, ТГиП, русский язык и культура речи,БЖ</t>
  </si>
  <si>
    <t>контрольная работа,экзамен, зачет</t>
  </si>
  <si>
    <t>Рачков Степан Вячеславович</t>
  </si>
  <si>
    <t>история, ТГиП, ИОГиП, БЖ</t>
  </si>
  <si>
    <t>зачет, контрольная работа, экзамен</t>
  </si>
  <si>
    <t>Рожина Юлия Алексеевна</t>
  </si>
  <si>
    <t>Рожкова Виктория Сергеевна</t>
  </si>
  <si>
    <t>Романова Екатерина Денисовна</t>
  </si>
  <si>
    <t>БЖ,ИОГиП</t>
  </si>
  <si>
    <t>контрольная работа.экзамен</t>
  </si>
  <si>
    <t>Суслова Анастасия Андреевна</t>
  </si>
  <si>
    <t>Тарасова Екатерина Дмитриевна</t>
  </si>
  <si>
    <t>ТГИП,иностранный язык, культурология,ДОУ</t>
  </si>
  <si>
    <t>зачет.экзамен, контрольная работа</t>
  </si>
  <si>
    <t>Трегубова Анастасия Евгеньевна</t>
  </si>
  <si>
    <t>ИОГиП</t>
  </si>
  <si>
    <t>неудовл.</t>
  </si>
  <si>
    <t>Фахрутдинова Алина Жанилевна</t>
  </si>
  <si>
    <t>2 курс,          гр. 202/15</t>
  </si>
  <si>
    <t>история,логика,ТГиП, ИОГиП,иностранный язык, физ-ра, р.язык и к.р, культурология, математика, информатика, ДОУ, БЖ, псих.соц правв.деят.</t>
  </si>
  <si>
    <t>Бушуева Олеся Константиновна</t>
  </si>
  <si>
    <t>ТГиП</t>
  </si>
  <si>
    <t>ИОГиП, русский яз.и культура речи</t>
  </si>
  <si>
    <t>неудовл.,незачт</t>
  </si>
  <si>
    <t>Ледовских Виктория Константиновна</t>
  </si>
  <si>
    <t>история,ТГиП, ИОГиП, иностр.язык, физ-ра, русский язык и к.речи, ДОУ,БЖ</t>
  </si>
  <si>
    <t>неявка,незачт</t>
  </si>
  <si>
    <t>ИОГиП, иностранный язык,ДОУ</t>
  </si>
  <si>
    <t>ИОГиП,физическая культура, русский язык и к.р., БЖ</t>
  </si>
  <si>
    <t>Первухин Илья Эдуардович</t>
  </si>
  <si>
    <t>ТГиП, ДОУ</t>
  </si>
  <si>
    <t>зачет, экзамен</t>
  </si>
  <si>
    <t>неявка,неудовлет</t>
  </si>
  <si>
    <t>история,логика,ТГиП, ИОГиП,иностранный язык,  р.язык и к.р,  БЖ</t>
  </si>
  <si>
    <t>зачет, экзамен, контрольная работа</t>
  </si>
  <si>
    <t xml:space="preserve">история,ТГиП,ИОГиП, физ-ра, русский язык и к.р., </t>
  </si>
  <si>
    <t>история, ТГиП,  ИОГиП, иностранный язык,физ=ра, русский яз. И к.речи, культурология, информатика, ДОУ</t>
  </si>
  <si>
    <t>Скворцова Виктория Владимировна</t>
  </si>
  <si>
    <t>ТГиП, информатика, ДОУ</t>
  </si>
  <si>
    <t>ИОГиП, русский яз.и культура речи,культурология, ДОУ</t>
  </si>
  <si>
    <t>Тарасов Игорь Алексеевич</t>
  </si>
  <si>
    <t>Хасанова Олеся Оскаровна</t>
  </si>
  <si>
    <t>Шапошникова Алена Игоревна</t>
  </si>
  <si>
    <t>2 курс,          гр. 203/15</t>
  </si>
  <si>
    <t>Коновальцева Ангелина Викторовна</t>
  </si>
  <si>
    <t>информатика</t>
  </si>
  <si>
    <t>незачт.</t>
  </si>
  <si>
    <t>Суворова Виктория Дмитриевна</t>
  </si>
  <si>
    <t>история, логика, ТГиП, ИОГиП, иностранный язык, физ-ра, русский язык и к.речи, культурология, психология общения, математика, информатика, ДОУ, БЖ, психология соц.-правов.деятельности</t>
  </si>
  <si>
    <t>экзамен,зачет, контрольная работа</t>
  </si>
  <si>
    <t>Хазеева Ксения Вячеславовна</t>
  </si>
  <si>
    <t>ИОГиП, физ.культура, р.язык и к.р., БЖ</t>
  </si>
  <si>
    <t>Худякова Арина Александровна</t>
  </si>
  <si>
    <t>ИОГиП, культурология</t>
  </si>
  <si>
    <t>незачт.,неудовл.</t>
  </si>
  <si>
    <t>Щетинина Анастасия Андреевна</t>
  </si>
  <si>
    <t>логика,ТГиП, ИОГиП</t>
  </si>
  <si>
    <t>неявка, неудовлетв.</t>
  </si>
  <si>
    <t>до 14 апреля 2017г.     Приказ от 17 января 2017г. № 10/ст</t>
  </si>
  <si>
    <t>до 14 апреля 2017г.     Приказ от 17 января 2017г. № 11/ст</t>
  </si>
  <si>
    <t>Декан факультета                                                       Е.А. Омельченко</t>
  </si>
  <si>
    <t>Средняя</t>
  </si>
  <si>
    <t>ИТОГО</t>
  </si>
  <si>
    <t>Декан факультета непрерывного образования по подготовке специалистов для судебной системы                                                              Е.А. Омельченко</t>
  </si>
  <si>
    <t>Сведения о результатах летней зачетно-экзаменационной сессии</t>
  </si>
  <si>
    <r>
      <t xml:space="preserve">Факультет </t>
    </r>
    <r>
      <rPr>
        <u/>
        <sz val="12"/>
        <color theme="1"/>
        <rFont val="Times New Roman"/>
        <family val="1"/>
        <charset val="204"/>
      </rPr>
      <t xml:space="preserve">     непрерывного образования по подготовке специалистов для судебной системы      </t>
    </r>
  </si>
  <si>
    <r>
      <t xml:space="preserve">Форма обучения </t>
    </r>
    <r>
      <rPr>
        <u/>
        <sz val="12"/>
        <color theme="1"/>
        <rFont val="Times New Roman"/>
        <family val="1"/>
        <charset val="204"/>
      </rPr>
      <t xml:space="preserve">                очная            </t>
    </r>
  </si>
  <si>
    <t>Качеств.       успеваем. гр.(7+8+9)/гр.5</t>
  </si>
  <si>
    <t>Факультет непрерывного образования по подготовке специалистов для судебной системы                                                                                                                                                                                                                                         Сведения о результатах  зачетно-экзаменационной летней сессии</t>
  </si>
  <si>
    <t>11/17</t>
  </si>
  <si>
    <t>12/17</t>
  </si>
  <si>
    <t>201/16</t>
  </si>
  <si>
    <t>202/16</t>
  </si>
  <si>
    <t>203/16</t>
  </si>
  <si>
    <t>На смешан. оценки</t>
  </si>
  <si>
    <t>15/17</t>
  </si>
  <si>
    <t>205/16</t>
  </si>
  <si>
    <t>308/16</t>
  </si>
  <si>
    <r>
      <t>20</t>
    </r>
    <r>
      <rPr>
        <b/>
        <u/>
        <sz val="12"/>
        <color theme="1"/>
        <rFont val="Times New Roman"/>
        <family val="1"/>
        <charset val="204"/>
      </rPr>
      <t xml:space="preserve">17 </t>
    </r>
    <r>
      <rPr>
        <b/>
        <sz val="12"/>
        <color theme="1"/>
        <rFont val="Times New Roman"/>
        <family val="1"/>
        <charset val="204"/>
      </rPr>
      <t>/20</t>
    </r>
    <r>
      <rPr>
        <b/>
        <u/>
        <sz val="12"/>
        <color theme="1"/>
        <rFont val="Times New Roman"/>
        <family val="1"/>
        <charset val="204"/>
      </rPr>
      <t xml:space="preserve"> 18</t>
    </r>
    <r>
      <rPr>
        <b/>
        <sz val="12"/>
        <color theme="1"/>
        <rFont val="Times New Roman"/>
        <family val="1"/>
        <charset val="204"/>
      </rPr>
      <t xml:space="preserve"> учебный год</t>
    </r>
  </si>
  <si>
    <r>
      <t>20</t>
    </r>
    <r>
      <rPr>
        <b/>
        <u/>
        <sz val="12"/>
        <color theme="1"/>
        <rFont val="Times New Roman"/>
        <family val="1"/>
        <charset val="204"/>
      </rPr>
      <t xml:space="preserve">17 </t>
    </r>
    <r>
      <rPr>
        <b/>
        <sz val="12"/>
        <color theme="1"/>
        <rFont val="Times New Roman"/>
        <family val="1"/>
        <charset val="204"/>
      </rPr>
      <t>/20</t>
    </r>
    <r>
      <rPr>
        <b/>
        <u/>
        <sz val="12"/>
        <color theme="1"/>
        <rFont val="Times New Roman"/>
        <family val="1"/>
        <charset val="204"/>
      </rPr>
      <t>18</t>
    </r>
    <r>
      <rPr>
        <b/>
        <sz val="12"/>
        <color theme="1"/>
        <rFont val="Times New Roman"/>
        <family val="1"/>
        <charset val="204"/>
      </rPr>
      <t xml:space="preserve"> учебный год</t>
    </r>
  </si>
  <si>
    <t>204/17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</si>
</sst>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2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0" fillId="0" borderId="0" xfId="0" applyAlignment="1">
      <alignment readingOrder="1"/>
    </xf>
    <xf numFmtId="0" fontId="10" fillId="0" borderId="0" xfId="0" applyFont="1" applyAlignment="1">
      <alignment readingOrder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20" fillId="0" borderId="1" xfId="0" applyFont="1" applyBorder="1"/>
    <xf numFmtId="0" fontId="19" fillId="0" borderId="0" xfId="0" applyFont="1"/>
    <xf numFmtId="0" fontId="1" fillId="0" borderId="1" xfId="0" applyFont="1" applyBorder="1" applyAlignment="1">
      <alignment horizontal="center"/>
    </xf>
    <xf numFmtId="164" fontId="14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0" fillId="0" borderId="1" xfId="0" applyNumberFormat="1" applyFont="1" applyBorder="1"/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164" fontId="24" fillId="0" borderId="1" xfId="0" applyNumberFormat="1" applyFont="1" applyBorder="1" applyAlignment="1">
      <alignment horizontal="center"/>
    </xf>
    <xf numFmtId="10" fontId="23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49" fontId="20" fillId="0" borderId="1" xfId="0" applyNumberFormat="1" applyFont="1" applyFill="1" applyBorder="1"/>
    <xf numFmtId="0" fontId="20" fillId="0" borderId="1" xfId="0" applyFont="1" applyFill="1" applyBorder="1"/>
    <xf numFmtId="164" fontId="19" fillId="0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/>
    <xf numFmtId="0" fontId="12" fillId="0" borderId="1" xfId="0" applyFont="1" applyFill="1" applyBorder="1"/>
    <xf numFmtId="0" fontId="12" fillId="0" borderId="3" xfId="0" applyFont="1" applyFill="1" applyBorder="1"/>
    <xf numFmtId="165" fontId="12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4" xfId="0" applyFont="1" applyBorder="1" applyAlignment="1">
      <alignment horizontal="left" vertical="top"/>
    </xf>
    <xf numFmtId="0" fontId="15" fillId="0" borderId="6" xfId="0" applyFont="1" applyBorder="1" applyAlignment="1">
      <alignment horizontal="left" vertical="top"/>
    </xf>
    <xf numFmtId="0" fontId="15" fillId="0" borderId="5" xfId="0" applyFont="1" applyBorder="1" applyAlignment="1">
      <alignment horizontal="left" vertical="top"/>
    </xf>
    <xf numFmtId="0" fontId="14" fillId="0" borderId="4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6" fillId="0" borderId="5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4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1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3"/>
  <sheetViews>
    <sheetView topLeftCell="A43" workbookViewId="0">
      <selection activeCell="C32" sqref="C32:F32"/>
    </sheetView>
  </sheetViews>
  <sheetFormatPr defaultRowHeight="15"/>
  <cols>
    <col min="2" max="2" width="9.7109375" customWidth="1"/>
    <col min="7" max="7" width="6.140625" customWidth="1"/>
    <col min="8" max="8" width="16.28515625" customWidth="1"/>
    <col min="9" max="9" width="6.5703125" customWidth="1"/>
    <col min="11" max="11" width="8.28515625" customWidth="1"/>
    <col min="12" max="12" width="14.7109375" customWidth="1"/>
    <col min="14" max="14" width="9.5703125" customWidth="1"/>
  </cols>
  <sheetData>
    <row r="1" spans="1:19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1"/>
      <c r="P1" s="1"/>
      <c r="Q1" s="1"/>
      <c r="R1" s="1"/>
      <c r="S1" s="1"/>
    </row>
    <row r="2" spans="1:19">
      <c r="A2" s="70" t="s">
        <v>46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1"/>
      <c r="P2" s="1"/>
      <c r="Q2" s="1"/>
      <c r="R2" s="1"/>
      <c r="S2" s="1"/>
    </row>
    <row r="3" spans="1:19">
      <c r="A3" s="69" t="s">
        <v>47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1"/>
      <c r="P3" s="1"/>
      <c r="Q3" s="1"/>
      <c r="R3" s="1"/>
      <c r="S3" s="1"/>
    </row>
    <row r="4" spans="1:19">
      <c r="A4" s="69" t="s">
        <v>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1"/>
      <c r="P4" s="1"/>
      <c r="Q4" s="1"/>
      <c r="R4" s="1"/>
      <c r="S4" s="1"/>
    </row>
    <row r="5" spans="1:19">
      <c r="A5" s="69" t="s">
        <v>24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1"/>
      <c r="P5" s="1"/>
      <c r="Q5" s="1"/>
      <c r="R5" s="1"/>
      <c r="S5" s="1"/>
    </row>
    <row r="6" spans="1:19">
      <c r="A6" s="69" t="s">
        <v>25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1"/>
      <c r="P6" s="1"/>
      <c r="Q6" s="1"/>
      <c r="R6" s="1"/>
      <c r="S6" s="1"/>
    </row>
    <row r="7" spans="1:19" ht="15.75">
      <c r="A7" s="71" t="s">
        <v>26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1"/>
      <c r="P7" s="1"/>
      <c r="Q7" s="1"/>
      <c r="R7" s="1"/>
      <c r="S7" s="1"/>
    </row>
    <row r="8" spans="1:19" ht="15.75">
      <c r="A8" s="71" t="s">
        <v>23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1"/>
      <c r="P8" s="1"/>
      <c r="Q8" s="1"/>
      <c r="R8" s="1"/>
      <c r="S8" s="1"/>
    </row>
    <row r="9" spans="1:19" ht="15.75">
      <c r="A9" s="71" t="s">
        <v>79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1"/>
      <c r="P9" s="1"/>
      <c r="Q9" s="1"/>
      <c r="R9" s="1"/>
      <c r="S9" s="1"/>
    </row>
    <row r="11" spans="1:19" ht="54" customHeight="1">
      <c r="A11" s="10" t="s">
        <v>27</v>
      </c>
      <c r="B11" s="11" t="s">
        <v>28</v>
      </c>
      <c r="C11" s="72" t="s">
        <v>29</v>
      </c>
      <c r="D11" s="72"/>
      <c r="E11" s="72"/>
      <c r="F11" s="72"/>
      <c r="G11" s="73" t="s">
        <v>30</v>
      </c>
      <c r="H11" s="73"/>
      <c r="I11" s="73"/>
      <c r="J11" s="73" t="s">
        <v>32</v>
      </c>
      <c r="K11" s="73"/>
      <c r="L11" s="11" t="s">
        <v>33</v>
      </c>
      <c r="M11" s="73" t="s">
        <v>31</v>
      </c>
      <c r="N11" s="73"/>
    </row>
    <row r="12" spans="1:19" ht="72.75" customHeight="1">
      <c r="A12" s="12">
        <v>1</v>
      </c>
      <c r="B12" s="13" t="s">
        <v>83</v>
      </c>
      <c r="C12" s="55" t="s">
        <v>84</v>
      </c>
      <c r="D12" s="56"/>
      <c r="E12" s="56"/>
      <c r="F12" s="57"/>
      <c r="G12" s="61" t="s">
        <v>85</v>
      </c>
      <c r="H12" s="66"/>
      <c r="I12" s="62"/>
      <c r="J12" s="61" t="s">
        <v>48</v>
      </c>
      <c r="K12" s="62"/>
      <c r="L12" s="14" t="s">
        <v>82</v>
      </c>
      <c r="M12" s="61" t="s">
        <v>183</v>
      </c>
      <c r="N12" s="62"/>
    </row>
    <row r="13" spans="1:19" ht="84" customHeight="1">
      <c r="A13" s="12">
        <v>2</v>
      </c>
      <c r="B13" s="13" t="s">
        <v>83</v>
      </c>
      <c r="C13" s="55" t="s">
        <v>86</v>
      </c>
      <c r="D13" s="56"/>
      <c r="E13" s="56"/>
      <c r="F13" s="57"/>
      <c r="G13" s="61" t="s">
        <v>87</v>
      </c>
      <c r="H13" s="66"/>
      <c r="I13" s="62"/>
      <c r="J13" s="61" t="s">
        <v>40</v>
      </c>
      <c r="K13" s="62"/>
      <c r="L13" s="14" t="s">
        <v>88</v>
      </c>
      <c r="M13" s="61" t="s">
        <v>183</v>
      </c>
      <c r="N13" s="62"/>
    </row>
    <row r="14" spans="1:19" ht="69" customHeight="1">
      <c r="A14" s="12">
        <v>3</v>
      </c>
      <c r="B14" s="13" t="s">
        <v>83</v>
      </c>
      <c r="C14" s="55" t="s">
        <v>89</v>
      </c>
      <c r="D14" s="56"/>
      <c r="E14" s="56"/>
      <c r="F14" s="57"/>
      <c r="G14" s="61" t="s">
        <v>90</v>
      </c>
      <c r="H14" s="66"/>
      <c r="I14" s="62"/>
      <c r="J14" s="61" t="s">
        <v>48</v>
      </c>
      <c r="K14" s="62"/>
      <c r="L14" s="14" t="s">
        <v>82</v>
      </c>
      <c r="M14" s="61" t="s">
        <v>183</v>
      </c>
      <c r="N14" s="62"/>
    </row>
    <row r="15" spans="1:19" ht="53.25" customHeight="1">
      <c r="A15" s="12">
        <v>4</v>
      </c>
      <c r="B15" s="13" t="s">
        <v>83</v>
      </c>
      <c r="C15" s="55" t="s">
        <v>91</v>
      </c>
      <c r="D15" s="56"/>
      <c r="E15" s="56"/>
      <c r="F15" s="57"/>
      <c r="G15" s="61" t="s">
        <v>92</v>
      </c>
      <c r="H15" s="66"/>
      <c r="I15" s="62"/>
      <c r="J15" s="61" t="s">
        <v>93</v>
      </c>
      <c r="K15" s="62"/>
      <c r="L15" s="14" t="s">
        <v>94</v>
      </c>
      <c r="M15" s="61" t="s">
        <v>183</v>
      </c>
      <c r="N15" s="62"/>
    </row>
    <row r="16" spans="1:19" ht="51" customHeight="1">
      <c r="A16" s="12">
        <v>5</v>
      </c>
      <c r="B16" s="13" t="s">
        <v>83</v>
      </c>
      <c r="C16" s="55" t="s">
        <v>95</v>
      </c>
      <c r="D16" s="56"/>
      <c r="E16" s="56"/>
      <c r="F16" s="57"/>
      <c r="G16" s="61" t="s">
        <v>96</v>
      </c>
      <c r="H16" s="66"/>
      <c r="I16" s="62"/>
      <c r="J16" s="61" t="s">
        <v>48</v>
      </c>
      <c r="K16" s="62"/>
      <c r="L16" s="14" t="s">
        <v>80</v>
      </c>
      <c r="M16" s="61" t="s">
        <v>183</v>
      </c>
      <c r="N16" s="62"/>
    </row>
    <row r="17" spans="1:14" ht="57.75" customHeight="1">
      <c r="A17" s="12">
        <v>6</v>
      </c>
      <c r="B17" s="13" t="s">
        <v>83</v>
      </c>
      <c r="C17" s="55" t="s">
        <v>97</v>
      </c>
      <c r="D17" s="56"/>
      <c r="E17" s="56"/>
      <c r="F17" s="57"/>
      <c r="G17" s="61" t="s">
        <v>98</v>
      </c>
      <c r="H17" s="66"/>
      <c r="I17" s="62"/>
      <c r="J17" s="61" t="s">
        <v>48</v>
      </c>
      <c r="K17" s="62"/>
      <c r="L17" s="14" t="s">
        <v>34</v>
      </c>
      <c r="M17" s="61" t="s">
        <v>183</v>
      </c>
      <c r="N17" s="62"/>
    </row>
    <row r="18" spans="1:14" ht="55.5" customHeight="1">
      <c r="A18" s="12">
        <v>7</v>
      </c>
      <c r="B18" s="13" t="s">
        <v>83</v>
      </c>
      <c r="C18" s="55" t="s">
        <v>53</v>
      </c>
      <c r="D18" s="56"/>
      <c r="E18" s="56"/>
      <c r="F18" s="57"/>
      <c r="G18" s="58" t="s">
        <v>54</v>
      </c>
      <c r="H18" s="59"/>
      <c r="I18" s="60"/>
      <c r="J18" s="67" t="s">
        <v>37</v>
      </c>
      <c r="K18" s="68"/>
      <c r="L18" s="14" t="s">
        <v>38</v>
      </c>
      <c r="M18" s="61" t="s">
        <v>183</v>
      </c>
      <c r="N18" s="62"/>
    </row>
    <row r="19" spans="1:14" ht="81" customHeight="1">
      <c r="A19" s="12">
        <v>8</v>
      </c>
      <c r="B19" s="13" t="s">
        <v>83</v>
      </c>
      <c r="C19" s="55" t="s">
        <v>99</v>
      </c>
      <c r="D19" s="56"/>
      <c r="E19" s="56"/>
      <c r="F19" s="57"/>
      <c r="G19" s="61" t="s">
        <v>100</v>
      </c>
      <c r="H19" s="66"/>
      <c r="I19" s="62"/>
      <c r="J19" s="61" t="s">
        <v>40</v>
      </c>
      <c r="K19" s="62"/>
      <c r="L19" s="14" t="s">
        <v>38</v>
      </c>
      <c r="M19" s="61" t="s">
        <v>183</v>
      </c>
      <c r="N19" s="62"/>
    </row>
    <row r="20" spans="1:14" ht="56.25" customHeight="1">
      <c r="A20" s="12">
        <v>9</v>
      </c>
      <c r="B20" s="13" t="s">
        <v>83</v>
      </c>
      <c r="C20" s="55" t="s">
        <v>166</v>
      </c>
      <c r="D20" s="56"/>
      <c r="E20" s="56"/>
      <c r="F20" s="57"/>
      <c r="G20" s="58" t="s">
        <v>101</v>
      </c>
      <c r="H20" s="59"/>
      <c r="I20" s="60"/>
      <c r="J20" s="61" t="s">
        <v>93</v>
      </c>
      <c r="K20" s="62"/>
      <c r="L20" s="14" t="s">
        <v>102</v>
      </c>
      <c r="M20" s="61" t="s">
        <v>183</v>
      </c>
      <c r="N20" s="62"/>
    </row>
    <row r="21" spans="1:14" ht="102.75" customHeight="1">
      <c r="A21" s="12">
        <v>10</v>
      </c>
      <c r="B21" s="13" t="s">
        <v>83</v>
      </c>
      <c r="C21" s="55" t="s">
        <v>103</v>
      </c>
      <c r="D21" s="56"/>
      <c r="E21" s="56"/>
      <c r="F21" s="57"/>
      <c r="G21" s="61" t="s">
        <v>104</v>
      </c>
      <c r="H21" s="66"/>
      <c r="I21" s="62"/>
      <c r="J21" s="61" t="s">
        <v>40</v>
      </c>
      <c r="K21" s="62"/>
      <c r="L21" s="14" t="s">
        <v>34</v>
      </c>
      <c r="M21" s="61" t="s">
        <v>183</v>
      </c>
      <c r="N21" s="62"/>
    </row>
    <row r="22" spans="1:14" ht="59.25" customHeight="1">
      <c r="A22" s="12">
        <v>11</v>
      </c>
      <c r="B22" s="13" t="s">
        <v>83</v>
      </c>
      <c r="C22" s="55" t="s">
        <v>105</v>
      </c>
      <c r="D22" s="56"/>
      <c r="E22" s="56"/>
      <c r="F22" s="57"/>
      <c r="G22" s="58" t="s">
        <v>106</v>
      </c>
      <c r="H22" s="59"/>
      <c r="I22" s="60"/>
      <c r="J22" s="61" t="s">
        <v>40</v>
      </c>
      <c r="K22" s="62"/>
      <c r="L22" s="14" t="s">
        <v>51</v>
      </c>
      <c r="M22" s="61" t="s">
        <v>183</v>
      </c>
      <c r="N22" s="62"/>
    </row>
    <row r="23" spans="1:14" ht="96.75" customHeight="1">
      <c r="A23" s="12">
        <v>12</v>
      </c>
      <c r="B23" s="13" t="s">
        <v>83</v>
      </c>
      <c r="C23" s="55" t="s">
        <v>107</v>
      </c>
      <c r="D23" s="56"/>
      <c r="E23" s="56"/>
      <c r="F23" s="57"/>
      <c r="G23" s="61" t="s">
        <v>108</v>
      </c>
      <c r="H23" s="66"/>
      <c r="I23" s="62"/>
      <c r="J23" s="61" t="s">
        <v>109</v>
      </c>
      <c r="K23" s="62"/>
      <c r="L23" s="14" t="s">
        <v>110</v>
      </c>
      <c r="M23" s="61" t="s">
        <v>183</v>
      </c>
      <c r="N23" s="62"/>
    </row>
    <row r="24" spans="1:14" ht="55.5" customHeight="1">
      <c r="A24" s="12">
        <v>13</v>
      </c>
      <c r="B24" s="13" t="s">
        <v>83</v>
      </c>
      <c r="C24" s="55" t="s">
        <v>111</v>
      </c>
      <c r="D24" s="56"/>
      <c r="E24" s="56"/>
      <c r="F24" s="57"/>
      <c r="G24" s="58" t="s">
        <v>112</v>
      </c>
      <c r="H24" s="59"/>
      <c r="I24" s="60"/>
      <c r="J24" s="61" t="s">
        <v>48</v>
      </c>
      <c r="K24" s="62"/>
      <c r="L24" s="14" t="s">
        <v>82</v>
      </c>
      <c r="M24" s="61" t="s">
        <v>183</v>
      </c>
      <c r="N24" s="62"/>
    </row>
    <row r="25" spans="1:14" ht="57.75" customHeight="1">
      <c r="A25" s="12">
        <v>14</v>
      </c>
      <c r="B25" s="13" t="s">
        <v>83</v>
      </c>
      <c r="C25" s="55" t="s">
        <v>113</v>
      </c>
      <c r="D25" s="56"/>
      <c r="E25" s="56"/>
      <c r="F25" s="57"/>
      <c r="G25" s="58" t="s">
        <v>114</v>
      </c>
      <c r="H25" s="59"/>
      <c r="I25" s="60"/>
      <c r="J25" s="61" t="s">
        <v>55</v>
      </c>
      <c r="K25" s="62"/>
      <c r="L25" s="14" t="s">
        <v>115</v>
      </c>
      <c r="M25" s="61" t="s">
        <v>183</v>
      </c>
      <c r="N25" s="62"/>
    </row>
    <row r="26" spans="1:14" ht="111" customHeight="1">
      <c r="A26" s="12">
        <v>15</v>
      </c>
      <c r="B26" s="13" t="s">
        <v>83</v>
      </c>
      <c r="C26" s="55" t="s">
        <v>116</v>
      </c>
      <c r="D26" s="56"/>
      <c r="E26" s="56"/>
      <c r="F26" s="57"/>
      <c r="G26" s="58" t="s">
        <v>117</v>
      </c>
      <c r="H26" s="59"/>
      <c r="I26" s="60"/>
      <c r="J26" s="61" t="s">
        <v>55</v>
      </c>
      <c r="K26" s="62"/>
      <c r="L26" s="14" t="s">
        <v>118</v>
      </c>
      <c r="M26" s="61" t="s">
        <v>183</v>
      </c>
      <c r="N26" s="62"/>
    </row>
    <row r="27" spans="1:14" ht="131.25" customHeight="1">
      <c r="A27" s="12">
        <v>16</v>
      </c>
      <c r="B27" s="13" t="s">
        <v>83</v>
      </c>
      <c r="C27" s="63" t="s">
        <v>119</v>
      </c>
      <c r="D27" s="64"/>
      <c r="E27" s="64"/>
      <c r="F27" s="65"/>
      <c r="G27" s="58" t="s">
        <v>120</v>
      </c>
      <c r="H27" s="59"/>
      <c r="I27" s="60"/>
      <c r="J27" s="61" t="s">
        <v>55</v>
      </c>
      <c r="K27" s="62"/>
      <c r="L27" s="14" t="s">
        <v>121</v>
      </c>
      <c r="M27" s="61" t="s">
        <v>183</v>
      </c>
      <c r="N27" s="62"/>
    </row>
    <row r="28" spans="1:14" ht="53.25" customHeight="1">
      <c r="A28" s="12">
        <v>17</v>
      </c>
      <c r="B28" s="13" t="s">
        <v>83</v>
      </c>
      <c r="C28" s="55" t="s">
        <v>122</v>
      </c>
      <c r="D28" s="56"/>
      <c r="E28" s="56"/>
      <c r="F28" s="57"/>
      <c r="G28" s="58" t="s">
        <v>123</v>
      </c>
      <c r="H28" s="59"/>
      <c r="I28" s="60"/>
      <c r="J28" s="61" t="s">
        <v>50</v>
      </c>
      <c r="K28" s="62"/>
      <c r="L28" s="14" t="s">
        <v>82</v>
      </c>
      <c r="M28" s="61" t="s">
        <v>183</v>
      </c>
      <c r="N28" s="62"/>
    </row>
    <row r="29" spans="1:14" ht="53.25" customHeight="1">
      <c r="A29" s="12">
        <v>18</v>
      </c>
      <c r="B29" s="13" t="s">
        <v>83</v>
      </c>
      <c r="C29" s="55" t="s">
        <v>124</v>
      </c>
      <c r="D29" s="56"/>
      <c r="E29" s="56"/>
      <c r="F29" s="57"/>
      <c r="G29" s="58" t="s">
        <v>125</v>
      </c>
      <c r="H29" s="59"/>
      <c r="I29" s="60"/>
      <c r="J29" s="61" t="s">
        <v>52</v>
      </c>
      <c r="K29" s="62"/>
      <c r="L29" s="14" t="s">
        <v>126</v>
      </c>
      <c r="M29" s="61" t="s">
        <v>183</v>
      </c>
      <c r="N29" s="62"/>
    </row>
    <row r="30" spans="1:14" ht="76.5" customHeight="1">
      <c r="A30" s="12">
        <v>19</v>
      </c>
      <c r="B30" s="13" t="s">
        <v>83</v>
      </c>
      <c r="C30" s="55" t="s">
        <v>127</v>
      </c>
      <c r="D30" s="56"/>
      <c r="E30" s="56"/>
      <c r="F30" s="57"/>
      <c r="G30" s="58" t="s">
        <v>128</v>
      </c>
      <c r="H30" s="59"/>
      <c r="I30" s="60"/>
      <c r="J30" s="61" t="s">
        <v>48</v>
      </c>
      <c r="K30" s="62"/>
      <c r="L30" s="14" t="s">
        <v>34</v>
      </c>
      <c r="M30" s="61" t="s">
        <v>183</v>
      </c>
      <c r="N30" s="62"/>
    </row>
    <row r="31" spans="1:14" ht="62.25" customHeight="1">
      <c r="A31" s="12">
        <v>20</v>
      </c>
      <c r="B31" s="13" t="s">
        <v>83</v>
      </c>
      <c r="C31" s="55" t="s">
        <v>129</v>
      </c>
      <c r="D31" s="56"/>
      <c r="E31" s="56"/>
      <c r="F31" s="57"/>
      <c r="G31" s="58" t="s">
        <v>130</v>
      </c>
      <c r="H31" s="59"/>
      <c r="I31" s="60"/>
      <c r="J31" s="61" t="s">
        <v>48</v>
      </c>
      <c r="K31" s="62"/>
      <c r="L31" s="14" t="s">
        <v>82</v>
      </c>
      <c r="M31" s="61" t="s">
        <v>183</v>
      </c>
      <c r="N31" s="62"/>
    </row>
    <row r="32" spans="1:14" ht="60" customHeight="1">
      <c r="A32" s="12">
        <v>21</v>
      </c>
      <c r="B32" s="13" t="s">
        <v>131</v>
      </c>
      <c r="C32" s="55" t="s">
        <v>167</v>
      </c>
      <c r="D32" s="56"/>
      <c r="E32" s="56"/>
      <c r="F32" s="57"/>
      <c r="G32" s="58" t="s">
        <v>132</v>
      </c>
      <c r="H32" s="59"/>
      <c r="I32" s="60"/>
      <c r="J32" s="61" t="s">
        <v>133</v>
      </c>
      <c r="K32" s="62"/>
      <c r="L32" s="14" t="s">
        <v>134</v>
      </c>
      <c r="M32" s="61" t="s">
        <v>183</v>
      </c>
      <c r="N32" s="62"/>
    </row>
    <row r="33" spans="1:14" ht="60" customHeight="1">
      <c r="A33" s="12">
        <v>22</v>
      </c>
      <c r="B33" s="13" t="s">
        <v>131</v>
      </c>
      <c r="C33" s="55" t="s">
        <v>135</v>
      </c>
      <c r="D33" s="56"/>
      <c r="E33" s="56"/>
      <c r="F33" s="57"/>
      <c r="G33" s="58" t="s">
        <v>136</v>
      </c>
      <c r="H33" s="59"/>
      <c r="I33" s="60"/>
      <c r="J33" s="61" t="s">
        <v>55</v>
      </c>
      <c r="K33" s="62"/>
      <c r="L33" s="14" t="s">
        <v>137</v>
      </c>
      <c r="M33" s="61" t="s">
        <v>183</v>
      </c>
      <c r="N33" s="62"/>
    </row>
    <row r="34" spans="1:14" ht="82.5" customHeight="1">
      <c r="A34" s="12">
        <v>23</v>
      </c>
      <c r="B34" s="13" t="s">
        <v>131</v>
      </c>
      <c r="C34" s="55" t="s">
        <v>141</v>
      </c>
      <c r="D34" s="56"/>
      <c r="E34" s="56"/>
      <c r="F34" s="57"/>
      <c r="G34" s="58" t="s">
        <v>39</v>
      </c>
      <c r="H34" s="59"/>
      <c r="I34" s="60"/>
      <c r="J34" s="61" t="s">
        <v>37</v>
      </c>
      <c r="K34" s="62"/>
      <c r="L34" s="14" t="s">
        <v>70</v>
      </c>
      <c r="M34" s="61" t="s">
        <v>183</v>
      </c>
      <c r="N34" s="62"/>
    </row>
    <row r="35" spans="1:14" ht="81.75" customHeight="1">
      <c r="A35" s="12">
        <v>24</v>
      </c>
      <c r="B35" s="13" t="s">
        <v>131</v>
      </c>
      <c r="C35" s="55" t="s">
        <v>138</v>
      </c>
      <c r="D35" s="56"/>
      <c r="E35" s="56"/>
      <c r="F35" s="57"/>
      <c r="G35" s="58" t="s">
        <v>139</v>
      </c>
      <c r="H35" s="59"/>
      <c r="I35" s="60"/>
      <c r="J35" s="61" t="s">
        <v>140</v>
      </c>
      <c r="K35" s="62"/>
      <c r="L35" s="14" t="s">
        <v>80</v>
      </c>
      <c r="M35" s="61" t="s">
        <v>183</v>
      </c>
      <c r="N35" s="62"/>
    </row>
    <row r="36" spans="1:14" ht="92.25" customHeight="1">
      <c r="A36" s="12">
        <v>25</v>
      </c>
      <c r="B36" s="13" t="s">
        <v>131</v>
      </c>
      <c r="C36" s="55" t="s">
        <v>141</v>
      </c>
      <c r="D36" s="56"/>
      <c r="E36" s="56"/>
      <c r="F36" s="57"/>
      <c r="G36" s="58" t="s">
        <v>142</v>
      </c>
      <c r="H36" s="59"/>
      <c r="I36" s="60"/>
      <c r="J36" s="61" t="s">
        <v>55</v>
      </c>
      <c r="K36" s="62"/>
      <c r="L36" s="14" t="s">
        <v>80</v>
      </c>
      <c r="M36" s="61" t="s">
        <v>183</v>
      </c>
      <c r="N36" s="62"/>
    </row>
    <row r="37" spans="1:14" ht="62.25" customHeight="1">
      <c r="A37" s="12">
        <v>26</v>
      </c>
      <c r="B37" s="13" t="s">
        <v>131</v>
      </c>
      <c r="C37" s="55" t="s">
        <v>143</v>
      </c>
      <c r="D37" s="56"/>
      <c r="E37" s="56"/>
      <c r="F37" s="57"/>
      <c r="G37" s="58" t="s">
        <v>144</v>
      </c>
      <c r="H37" s="59"/>
      <c r="I37" s="60"/>
      <c r="J37" s="61" t="s">
        <v>145</v>
      </c>
      <c r="K37" s="62"/>
      <c r="L37" s="14" t="s">
        <v>56</v>
      </c>
      <c r="M37" s="61" t="s">
        <v>183</v>
      </c>
      <c r="N37" s="62"/>
    </row>
    <row r="38" spans="1:14" ht="51" customHeight="1">
      <c r="A38" s="12">
        <v>27</v>
      </c>
      <c r="B38" s="13" t="s">
        <v>131</v>
      </c>
      <c r="C38" s="55" t="s">
        <v>146</v>
      </c>
      <c r="D38" s="56"/>
      <c r="E38" s="56"/>
      <c r="F38" s="57"/>
      <c r="G38" s="58" t="s">
        <v>147</v>
      </c>
      <c r="H38" s="59"/>
      <c r="I38" s="60"/>
      <c r="J38" s="61" t="s">
        <v>55</v>
      </c>
      <c r="K38" s="62"/>
      <c r="L38" s="14" t="s">
        <v>80</v>
      </c>
      <c r="M38" s="61" t="s">
        <v>183</v>
      </c>
      <c r="N38" s="62"/>
    </row>
    <row r="39" spans="1:14" ht="62.25" customHeight="1">
      <c r="A39" s="12">
        <v>28</v>
      </c>
      <c r="B39" s="13" t="s">
        <v>131</v>
      </c>
      <c r="C39" s="55" t="s">
        <v>148</v>
      </c>
      <c r="D39" s="56"/>
      <c r="E39" s="56"/>
      <c r="F39" s="57"/>
      <c r="G39" s="58" t="s">
        <v>149</v>
      </c>
      <c r="H39" s="59"/>
      <c r="I39" s="60"/>
      <c r="J39" s="61" t="s">
        <v>150</v>
      </c>
      <c r="K39" s="62"/>
      <c r="L39" s="14" t="s">
        <v>115</v>
      </c>
      <c r="M39" s="61" t="s">
        <v>183</v>
      </c>
      <c r="N39" s="62"/>
    </row>
    <row r="40" spans="1:14" ht="63" customHeight="1">
      <c r="A40" s="12">
        <v>29</v>
      </c>
      <c r="B40" s="13" t="s">
        <v>131</v>
      </c>
      <c r="C40" s="55" t="s">
        <v>151</v>
      </c>
      <c r="D40" s="56"/>
      <c r="E40" s="56"/>
      <c r="F40" s="57"/>
      <c r="G40" s="58" t="s">
        <v>152</v>
      </c>
      <c r="H40" s="59"/>
      <c r="I40" s="60"/>
      <c r="J40" s="61" t="s">
        <v>36</v>
      </c>
      <c r="K40" s="62"/>
      <c r="L40" s="14" t="s">
        <v>153</v>
      </c>
      <c r="M40" s="61" t="s">
        <v>183</v>
      </c>
      <c r="N40" s="62"/>
    </row>
    <row r="41" spans="1:14" ht="51.75" customHeight="1">
      <c r="A41" s="12">
        <v>30</v>
      </c>
      <c r="B41" s="13" t="s">
        <v>131</v>
      </c>
      <c r="C41" s="55" t="s">
        <v>154</v>
      </c>
      <c r="D41" s="56"/>
      <c r="E41" s="56"/>
      <c r="F41" s="57"/>
      <c r="G41" s="58" t="s">
        <v>155</v>
      </c>
      <c r="H41" s="59"/>
      <c r="I41" s="60"/>
      <c r="J41" s="61" t="s">
        <v>156</v>
      </c>
      <c r="K41" s="62"/>
      <c r="L41" s="14" t="s">
        <v>157</v>
      </c>
      <c r="M41" s="61" t="s">
        <v>183</v>
      </c>
      <c r="N41" s="62"/>
    </row>
    <row r="42" spans="1:14" ht="61.5" customHeight="1">
      <c r="A42" s="12">
        <v>31</v>
      </c>
      <c r="B42" s="13" t="s">
        <v>131</v>
      </c>
      <c r="C42" s="55" t="s">
        <v>158</v>
      </c>
      <c r="D42" s="56"/>
      <c r="E42" s="56"/>
      <c r="F42" s="57"/>
      <c r="G42" s="58" t="s">
        <v>57</v>
      </c>
      <c r="H42" s="59"/>
      <c r="I42" s="60"/>
      <c r="J42" s="61" t="s">
        <v>58</v>
      </c>
      <c r="K42" s="62"/>
      <c r="L42" s="14" t="s">
        <v>134</v>
      </c>
      <c r="M42" s="61" t="s">
        <v>183</v>
      </c>
      <c r="N42" s="62"/>
    </row>
    <row r="43" spans="1:14" ht="63" customHeight="1">
      <c r="A43" s="12">
        <v>32</v>
      </c>
      <c r="B43" s="13" t="s">
        <v>131</v>
      </c>
      <c r="C43" s="55" t="s">
        <v>159</v>
      </c>
      <c r="D43" s="56"/>
      <c r="E43" s="56"/>
      <c r="F43" s="57"/>
      <c r="G43" s="58" t="s">
        <v>160</v>
      </c>
      <c r="H43" s="59"/>
      <c r="I43" s="60"/>
      <c r="J43" s="61" t="s">
        <v>58</v>
      </c>
      <c r="K43" s="62"/>
      <c r="L43" s="14" t="s">
        <v>134</v>
      </c>
      <c r="M43" s="61" t="s">
        <v>183</v>
      </c>
      <c r="N43" s="62"/>
    </row>
    <row r="44" spans="1:14" ht="61.5" customHeight="1">
      <c r="A44" s="12">
        <v>33</v>
      </c>
      <c r="B44" s="13" t="s">
        <v>131</v>
      </c>
      <c r="C44" s="55" t="s">
        <v>162</v>
      </c>
      <c r="D44" s="56"/>
      <c r="E44" s="56"/>
      <c r="F44" s="57"/>
      <c r="G44" s="58" t="s">
        <v>130</v>
      </c>
      <c r="H44" s="59"/>
      <c r="I44" s="60"/>
      <c r="J44" s="61" t="s">
        <v>48</v>
      </c>
      <c r="K44" s="62"/>
      <c r="L44" s="14" t="s">
        <v>165</v>
      </c>
      <c r="M44" s="61" t="s">
        <v>183</v>
      </c>
      <c r="N44" s="62"/>
    </row>
    <row r="45" spans="1:14" ht="62.25" customHeight="1">
      <c r="A45" s="12">
        <v>34</v>
      </c>
      <c r="B45" s="13" t="s">
        <v>131</v>
      </c>
      <c r="C45" s="55" t="s">
        <v>161</v>
      </c>
      <c r="D45" s="56"/>
      <c r="E45" s="56"/>
      <c r="F45" s="57"/>
      <c r="G45" s="58" t="s">
        <v>163</v>
      </c>
      <c r="H45" s="59"/>
      <c r="I45" s="60"/>
      <c r="J45" s="61" t="s">
        <v>164</v>
      </c>
      <c r="K45" s="62"/>
      <c r="L45" s="14" t="s">
        <v>59</v>
      </c>
      <c r="M45" s="61" t="s">
        <v>183</v>
      </c>
      <c r="N45" s="62"/>
    </row>
    <row r="46" spans="1:14" ht="69.75" customHeight="1">
      <c r="A46" s="12">
        <v>35</v>
      </c>
      <c r="B46" s="13" t="s">
        <v>131</v>
      </c>
      <c r="C46" s="55" t="s">
        <v>175</v>
      </c>
      <c r="D46" s="56"/>
      <c r="E46" s="56"/>
      <c r="F46" s="57"/>
      <c r="G46" s="58" t="s">
        <v>176</v>
      </c>
      <c r="H46" s="59"/>
      <c r="I46" s="60"/>
      <c r="J46" s="61" t="s">
        <v>164</v>
      </c>
      <c r="K46" s="62"/>
      <c r="L46" s="14" t="s">
        <v>59</v>
      </c>
      <c r="M46" s="61" t="s">
        <v>183</v>
      </c>
      <c r="N46" s="62"/>
    </row>
    <row r="47" spans="1:14" ht="78.75" customHeight="1">
      <c r="A47" s="12">
        <v>36</v>
      </c>
      <c r="B47" s="13" t="s">
        <v>131</v>
      </c>
      <c r="C47" s="55" t="s">
        <v>168</v>
      </c>
      <c r="D47" s="56"/>
      <c r="E47" s="56"/>
      <c r="F47" s="57"/>
      <c r="G47" s="58" t="s">
        <v>169</v>
      </c>
      <c r="H47" s="59"/>
      <c r="I47" s="60"/>
      <c r="J47" s="61" t="s">
        <v>164</v>
      </c>
      <c r="K47" s="62"/>
      <c r="L47" s="14" t="s">
        <v>179</v>
      </c>
      <c r="M47" s="61" t="s">
        <v>183</v>
      </c>
      <c r="N47" s="62"/>
    </row>
    <row r="48" spans="1:14" ht="65.25" customHeight="1">
      <c r="A48" s="12">
        <v>37</v>
      </c>
      <c r="B48" s="13" t="s">
        <v>131</v>
      </c>
      <c r="C48" s="55" t="s">
        <v>170</v>
      </c>
      <c r="D48" s="56"/>
      <c r="E48" s="56"/>
      <c r="F48" s="57"/>
      <c r="G48" s="58" t="s">
        <v>171</v>
      </c>
      <c r="H48" s="59"/>
      <c r="I48" s="60"/>
      <c r="J48" s="61" t="s">
        <v>164</v>
      </c>
      <c r="K48" s="62"/>
      <c r="L48" s="14" t="s">
        <v>180</v>
      </c>
      <c r="M48" s="61" t="s">
        <v>183</v>
      </c>
      <c r="N48" s="62"/>
    </row>
    <row r="49" spans="1:14" ht="53.25" customHeight="1">
      <c r="A49" s="12">
        <v>38</v>
      </c>
      <c r="B49" s="13" t="s">
        <v>131</v>
      </c>
      <c r="C49" s="55" t="s">
        <v>172</v>
      </c>
      <c r="D49" s="56"/>
      <c r="E49" s="56"/>
      <c r="F49" s="57"/>
      <c r="G49" s="58" t="s">
        <v>173</v>
      </c>
      <c r="H49" s="59"/>
      <c r="I49" s="60"/>
      <c r="J49" s="61" t="s">
        <v>164</v>
      </c>
      <c r="K49" s="62"/>
      <c r="L49" s="14" t="s">
        <v>174</v>
      </c>
      <c r="M49" s="61" t="s">
        <v>183</v>
      </c>
      <c r="N49" s="62"/>
    </row>
    <row r="50" spans="1:14" ht="54" customHeight="1">
      <c r="A50" s="12">
        <v>39</v>
      </c>
      <c r="B50" s="13" t="s">
        <v>131</v>
      </c>
      <c r="C50" s="55" t="s">
        <v>177</v>
      </c>
      <c r="D50" s="56"/>
      <c r="E50" s="56"/>
      <c r="F50" s="57"/>
      <c r="G50" s="58" t="s">
        <v>178</v>
      </c>
      <c r="H50" s="59"/>
      <c r="I50" s="60"/>
      <c r="J50" s="61" t="s">
        <v>164</v>
      </c>
      <c r="K50" s="62"/>
      <c r="L50" s="14" t="s">
        <v>174</v>
      </c>
      <c r="M50" s="61" t="s">
        <v>183</v>
      </c>
      <c r="N50" s="62"/>
    </row>
    <row r="51" spans="1:14" ht="28.5" customHeight="1"/>
    <row r="52" spans="1:14">
      <c r="A52" s="9" t="s">
        <v>60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 t="s">
        <v>81</v>
      </c>
      <c r="M52" s="9"/>
      <c r="N52" s="9"/>
    </row>
    <row r="53" spans="1:14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</sheetData>
  <mergeCells count="169">
    <mergeCell ref="C48:F48"/>
    <mergeCell ref="G48:I48"/>
    <mergeCell ref="J48:K48"/>
    <mergeCell ref="M48:N48"/>
    <mergeCell ref="C49:F49"/>
    <mergeCell ref="G49:I49"/>
    <mergeCell ref="J49:K49"/>
    <mergeCell ref="M49:N49"/>
    <mergeCell ref="C45:F45"/>
    <mergeCell ref="G45:I45"/>
    <mergeCell ref="J45:K45"/>
    <mergeCell ref="M45:N45"/>
    <mergeCell ref="C46:F46"/>
    <mergeCell ref="G46:I46"/>
    <mergeCell ref="J46:K46"/>
    <mergeCell ref="M46:N46"/>
    <mergeCell ref="A1:N1"/>
    <mergeCell ref="A2:N2"/>
    <mergeCell ref="A3:N3"/>
    <mergeCell ref="A4:N4"/>
    <mergeCell ref="A5:N5"/>
    <mergeCell ref="C13:F13"/>
    <mergeCell ref="G13:I13"/>
    <mergeCell ref="J13:K13"/>
    <mergeCell ref="M13:N13"/>
    <mergeCell ref="A6:N6"/>
    <mergeCell ref="A7:N7"/>
    <mergeCell ref="A9:N9"/>
    <mergeCell ref="A8:N8"/>
    <mergeCell ref="C11:F11"/>
    <mergeCell ref="G11:I11"/>
    <mergeCell ref="J11:K11"/>
    <mergeCell ref="M11:N11"/>
    <mergeCell ref="C15:F15"/>
    <mergeCell ref="C17:F17"/>
    <mergeCell ref="G12:I12"/>
    <mergeCell ref="G15:I15"/>
    <mergeCell ref="G17:I17"/>
    <mergeCell ref="J15:K15"/>
    <mergeCell ref="J17:K17"/>
    <mergeCell ref="M15:N15"/>
    <mergeCell ref="M17:N17"/>
    <mergeCell ref="C12:F12"/>
    <mergeCell ref="J12:K12"/>
    <mergeCell ref="M12:N12"/>
    <mergeCell ref="C14:F14"/>
    <mergeCell ref="G14:I14"/>
    <mergeCell ref="J14:K14"/>
    <mergeCell ref="M14:N14"/>
    <mergeCell ref="C16:F16"/>
    <mergeCell ref="G16:I16"/>
    <mergeCell ref="J16:K16"/>
    <mergeCell ref="M16:N16"/>
    <mergeCell ref="C19:F19"/>
    <mergeCell ref="G19:I19"/>
    <mergeCell ref="J19:K19"/>
    <mergeCell ref="M19:N19"/>
    <mergeCell ref="C20:F20"/>
    <mergeCell ref="G20:I20"/>
    <mergeCell ref="J20:K20"/>
    <mergeCell ref="M20:N20"/>
    <mergeCell ref="M18:N18"/>
    <mergeCell ref="J18:K18"/>
    <mergeCell ref="C18:F18"/>
    <mergeCell ref="G18:I18"/>
    <mergeCell ref="C23:F23"/>
    <mergeCell ref="G23:I23"/>
    <mergeCell ref="J23:K23"/>
    <mergeCell ref="M23:N23"/>
    <mergeCell ref="C24:F24"/>
    <mergeCell ref="G24:I24"/>
    <mergeCell ref="J24:K24"/>
    <mergeCell ref="M24:N24"/>
    <mergeCell ref="C21:F21"/>
    <mergeCell ref="G21:I21"/>
    <mergeCell ref="J21:K21"/>
    <mergeCell ref="M21:N21"/>
    <mergeCell ref="C22:F22"/>
    <mergeCell ref="G22:I22"/>
    <mergeCell ref="J22:K22"/>
    <mergeCell ref="M22:N22"/>
    <mergeCell ref="C27:F27"/>
    <mergeCell ref="G27:I27"/>
    <mergeCell ref="J27:K27"/>
    <mergeCell ref="M27:N27"/>
    <mergeCell ref="C28:F28"/>
    <mergeCell ref="G28:I28"/>
    <mergeCell ref="J28:K28"/>
    <mergeCell ref="M28:N28"/>
    <mergeCell ref="C25:F25"/>
    <mergeCell ref="G25:I25"/>
    <mergeCell ref="J25:K25"/>
    <mergeCell ref="M25:N25"/>
    <mergeCell ref="C26:F26"/>
    <mergeCell ref="G26:I26"/>
    <mergeCell ref="J26:K26"/>
    <mergeCell ref="M26:N26"/>
    <mergeCell ref="C31:F31"/>
    <mergeCell ref="G31:I31"/>
    <mergeCell ref="J31:K31"/>
    <mergeCell ref="M31:N31"/>
    <mergeCell ref="C32:F32"/>
    <mergeCell ref="G32:I32"/>
    <mergeCell ref="J32:K32"/>
    <mergeCell ref="M32:N32"/>
    <mergeCell ref="C29:F29"/>
    <mergeCell ref="G29:I29"/>
    <mergeCell ref="J29:K29"/>
    <mergeCell ref="M29:N29"/>
    <mergeCell ref="C30:F30"/>
    <mergeCell ref="G30:I30"/>
    <mergeCell ref="J30:K30"/>
    <mergeCell ref="M30:N30"/>
    <mergeCell ref="C35:F35"/>
    <mergeCell ref="G35:I35"/>
    <mergeCell ref="J35:K35"/>
    <mergeCell ref="M35:N35"/>
    <mergeCell ref="C36:F36"/>
    <mergeCell ref="G36:I36"/>
    <mergeCell ref="J36:K36"/>
    <mergeCell ref="M36:N36"/>
    <mergeCell ref="C33:F33"/>
    <mergeCell ref="G33:I33"/>
    <mergeCell ref="J33:K33"/>
    <mergeCell ref="M33:N33"/>
    <mergeCell ref="C34:F34"/>
    <mergeCell ref="G34:I34"/>
    <mergeCell ref="J34:K34"/>
    <mergeCell ref="M34:N34"/>
    <mergeCell ref="C39:F39"/>
    <mergeCell ref="G39:I39"/>
    <mergeCell ref="J39:K39"/>
    <mergeCell ref="M39:N39"/>
    <mergeCell ref="C40:F40"/>
    <mergeCell ref="G40:I40"/>
    <mergeCell ref="J40:K40"/>
    <mergeCell ref="M40:N40"/>
    <mergeCell ref="C37:F37"/>
    <mergeCell ref="G37:I37"/>
    <mergeCell ref="J37:K37"/>
    <mergeCell ref="M37:N37"/>
    <mergeCell ref="C38:F38"/>
    <mergeCell ref="G38:I38"/>
    <mergeCell ref="J38:K38"/>
    <mergeCell ref="M38:N38"/>
    <mergeCell ref="C43:F43"/>
    <mergeCell ref="G43:I43"/>
    <mergeCell ref="J43:K43"/>
    <mergeCell ref="M43:N43"/>
    <mergeCell ref="C50:F50"/>
    <mergeCell ref="G50:I50"/>
    <mergeCell ref="J50:K50"/>
    <mergeCell ref="M50:N50"/>
    <mergeCell ref="C41:F41"/>
    <mergeCell ref="G41:I41"/>
    <mergeCell ref="J41:K41"/>
    <mergeCell ref="M41:N41"/>
    <mergeCell ref="C42:F42"/>
    <mergeCell ref="G42:I42"/>
    <mergeCell ref="J42:K42"/>
    <mergeCell ref="M42:N42"/>
    <mergeCell ref="C44:F44"/>
    <mergeCell ref="G44:I44"/>
    <mergeCell ref="J44:K44"/>
    <mergeCell ref="M44:N44"/>
    <mergeCell ref="C47:F47"/>
    <mergeCell ref="G47:I47"/>
    <mergeCell ref="J47:K47"/>
    <mergeCell ref="M47:N47"/>
  </mergeCells>
  <pageMargins left="0.31496062992125984" right="0.31496062992125984" top="0.55118110236220474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5"/>
  <sheetViews>
    <sheetView topLeftCell="A45" workbookViewId="0">
      <selection activeCell="M49" sqref="M49:N52"/>
    </sheetView>
  </sheetViews>
  <sheetFormatPr defaultRowHeight="15"/>
  <cols>
    <col min="11" max="11" width="8" customWidth="1"/>
    <col min="12" max="12" width="10.28515625" customWidth="1"/>
  </cols>
  <sheetData>
    <row r="1" spans="1:14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>
      <c r="A2" s="70" t="s">
        <v>46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>
      <c r="A3" s="69" t="s">
        <v>47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>
      <c r="A4" s="69" t="s">
        <v>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4">
      <c r="A5" s="69" t="s">
        <v>24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>
      <c r="A6" s="69" t="s">
        <v>25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1:14" ht="15.75">
      <c r="A7" s="71" t="s">
        <v>26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.75">
      <c r="A8" s="71" t="s">
        <v>23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</row>
    <row r="9" spans="1:14" ht="15.75">
      <c r="A9" s="71" t="s">
        <v>184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</row>
    <row r="11" spans="1:14" ht="38.25">
      <c r="A11" s="4" t="s">
        <v>27</v>
      </c>
      <c r="B11" s="5" t="s">
        <v>28</v>
      </c>
      <c r="C11" s="83" t="s">
        <v>29</v>
      </c>
      <c r="D11" s="83"/>
      <c r="E11" s="83"/>
      <c r="F11" s="83"/>
      <c r="G11" s="84" t="s">
        <v>30</v>
      </c>
      <c r="H11" s="84"/>
      <c r="I11" s="84"/>
      <c r="J11" s="84" t="s">
        <v>32</v>
      </c>
      <c r="K11" s="84"/>
      <c r="L11" s="5" t="s">
        <v>33</v>
      </c>
      <c r="M11" s="84" t="s">
        <v>31</v>
      </c>
      <c r="N11" s="84"/>
    </row>
    <row r="12" spans="1:14" ht="48" customHeight="1">
      <c r="A12" s="6">
        <v>1</v>
      </c>
      <c r="B12" s="7" t="s">
        <v>185</v>
      </c>
      <c r="C12" s="76" t="s">
        <v>186</v>
      </c>
      <c r="D12" s="77"/>
      <c r="E12" s="77"/>
      <c r="F12" s="78"/>
      <c r="G12" s="80" t="s">
        <v>187</v>
      </c>
      <c r="H12" s="81"/>
      <c r="I12" s="82"/>
      <c r="J12" s="74" t="s">
        <v>188</v>
      </c>
      <c r="K12" s="75"/>
      <c r="L12" s="3" t="s">
        <v>189</v>
      </c>
      <c r="M12" s="61" t="s">
        <v>272</v>
      </c>
      <c r="N12" s="62"/>
    </row>
    <row r="13" spans="1:14" ht="50.25" customHeight="1">
      <c r="A13" s="6">
        <v>2</v>
      </c>
      <c r="B13" s="7" t="s">
        <v>185</v>
      </c>
      <c r="C13" s="76" t="s">
        <v>62</v>
      </c>
      <c r="D13" s="77"/>
      <c r="E13" s="77"/>
      <c r="F13" s="78"/>
      <c r="G13" s="80" t="s">
        <v>190</v>
      </c>
      <c r="H13" s="81"/>
      <c r="I13" s="82"/>
      <c r="J13" s="74" t="s">
        <v>191</v>
      </c>
      <c r="K13" s="75"/>
      <c r="L13" s="3" t="s">
        <v>192</v>
      </c>
      <c r="M13" s="61" t="s">
        <v>272</v>
      </c>
      <c r="N13" s="62"/>
    </row>
    <row r="14" spans="1:14" ht="45" customHeight="1">
      <c r="A14" s="6">
        <v>3</v>
      </c>
      <c r="B14" s="7" t="s">
        <v>185</v>
      </c>
      <c r="C14" s="76" t="s">
        <v>193</v>
      </c>
      <c r="D14" s="77"/>
      <c r="E14" s="77"/>
      <c r="F14" s="78"/>
      <c r="G14" s="74" t="s">
        <v>194</v>
      </c>
      <c r="H14" s="79"/>
      <c r="I14" s="75"/>
      <c r="J14" s="74" t="s">
        <v>182</v>
      </c>
      <c r="K14" s="75"/>
      <c r="L14" s="3" t="s">
        <v>63</v>
      </c>
      <c r="M14" s="61" t="s">
        <v>272</v>
      </c>
      <c r="N14" s="62"/>
    </row>
    <row r="15" spans="1:14" ht="45" customHeight="1">
      <c r="A15" s="6">
        <v>4</v>
      </c>
      <c r="B15" s="7" t="s">
        <v>185</v>
      </c>
      <c r="C15" s="76" t="s">
        <v>64</v>
      </c>
      <c r="D15" s="77"/>
      <c r="E15" s="77"/>
      <c r="F15" s="78"/>
      <c r="G15" s="74" t="s">
        <v>195</v>
      </c>
      <c r="H15" s="79"/>
      <c r="I15" s="75"/>
      <c r="J15" s="74" t="s">
        <v>196</v>
      </c>
      <c r="K15" s="75"/>
      <c r="L15" s="3" t="s">
        <v>197</v>
      </c>
      <c r="M15" s="61" t="s">
        <v>272</v>
      </c>
      <c r="N15" s="62"/>
    </row>
    <row r="16" spans="1:14" ht="45" customHeight="1">
      <c r="A16" s="6">
        <v>5</v>
      </c>
      <c r="B16" s="7" t="s">
        <v>185</v>
      </c>
      <c r="C16" s="76" t="s">
        <v>198</v>
      </c>
      <c r="D16" s="77"/>
      <c r="E16" s="77"/>
      <c r="F16" s="78"/>
      <c r="G16" s="74" t="s">
        <v>199</v>
      </c>
      <c r="H16" s="79"/>
      <c r="I16" s="75"/>
      <c r="J16" s="74" t="s">
        <v>200</v>
      </c>
      <c r="K16" s="75"/>
      <c r="L16" s="3" t="s">
        <v>197</v>
      </c>
      <c r="M16" s="61" t="s">
        <v>272</v>
      </c>
      <c r="N16" s="62"/>
    </row>
    <row r="17" spans="1:14" ht="45" customHeight="1">
      <c r="A17" s="6">
        <v>6</v>
      </c>
      <c r="B17" s="7" t="s">
        <v>185</v>
      </c>
      <c r="C17" s="76" t="s">
        <v>201</v>
      </c>
      <c r="D17" s="77"/>
      <c r="E17" s="77"/>
      <c r="F17" s="78"/>
      <c r="G17" s="74" t="s">
        <v>202</v>
      </c>
      <c r="H17" s="79"/>
      <c r="I17" s="75"/>
      <c r="J17" s="74" t="s">
        <v>200</v>
      </c>
      <c r="K17" s="75"/>
      <c r="L17" s="3" t="s">
        <v>197</v>
      </c>
      <c r="M17" s="61" t="s">
        <v>272</v>
      </c>
      <c r="N17" s="62"/>
    </row>
    <row r="18" spans="1:14" ht="49.5" customHeight="1">
      <c r="A18" s="6">
        <v>7</v>
      </c>
      <c r="B18" s="7" t="s">
        <v>185</v>
      </c>
      <c r="C18" s="76" t="s">
        <v>203</v>
      </c>
      <c r="D18" s="77"/>
      <c r="E18" s="77"/>
      <c r="F18" s="78"/>
      <c r="G18" s="74" t="s">
        <v>204</v>
      </c>
      <c r="H18" s="79"/>
      <c r="I18" s="75"/>
      <c r="J18" s="74" t="s">
        <v>145</v>
      </c>
      <c r="K18" s="75"/>
      <c r="L18" s="3" t="s">
        <v>34</v>
      </c>
      <c r="M18" s="61" t="s">
        <v>272</v>
      </c>
      <c r="N18" s="62"/>
    </row>
    <row r="19" spans="1:14" ht="59.25" customHeight="1">
      <c r="A19" s="6">
        <v>8</v>
      </c>
      <c r="B19" s="7" t="s">
        <v>185</v>
      </c>
      <c r="C19" s="76" t="s">
        <v>205</v>
      </c>
      <c r="D19" s="77"/>
      <c r="E19" s="77"/>
      <c r="F19" s="78"/>
      <c r="G19" s="74" t="s">
        <v>206</v>
      </c>
      <c r="H19" s="79"/>
      <c r="I19" s="75"/>
      <c r="J19" s="74" t="s">
        <v>191</v>
      </c>
      <c r="K19" s="75"/>
      <c r="L19" s="3" t="s">
        <v>181</v>
      </c>
      <c r="M19" s="61" t="s">
        <v>272</v>
      </c>
      <c r="N19" s="62"/>
    </row>
    <row r="20" spans="1:14" ht="63.75" customHeight="1">
      <c r="A20" s="6">
        <v>9</v>
      </c>
      <c r="B20" s="7" t="s">
        <v>185</v>
      </c>
      <c r="C20" s="76" t="s">
        <v>207</v>
      </c>
      <c r="D20" s="77"/>
      <c r="E20" s="77"/>
      <c r="F20" s="78"/>
      <c r="G20" s="74" t="s">
        <v>208</v>
      </c>
      <c r="H20" s="79"/>
      <c r="I20" s="75"/>
      <c r="J20" s="74" t="s">
        <v>209</v>
      </c>
      <c r="K20" s="75"/>
      <c r="L20" s="3" t="s">
        <v>181</v>
      </c>
      <c r="M20" s="61" t="s">
        <v>272</v>
      </c>
      <c r="N20" s="62"/>
    </row>
    <row r="21" spans="1:14" ht="59.25" customHeight="1">
      <c r="A21" s="6">
        <v>10</v>
      </c>
      <c r="B21" s="7" t="s">
        <v>185</v>
      </c>
      <c r="C21" s="76" t="s">
        <v>210</v>
      </c>
      <c r="D21" s="77"/>
      <c r="E21" s="77"/>
      <c r="F21" s="78"/>
      <c r="G21" s="74" t="s">
        <v>204</v>
      </c>
      <c r="H21" s="79"/>
      <c r="I21" s="75"/>
      <c r="J21" s="74" t="s">
        <v>49</v>
      </c>
      <c r="K21" s="75"/>
      <c r="L21" s="3" t="s">
        <v>34</v>
      </c>
      <c r="M21" s="61" t="s">
        <v>272</v>
      </c>
      <c r="N21" s="62"/>
    </row>
    <row r="22" spans="1:14" ht="45" customHeight="1">
      <c r="A22" s="6">
        <v>11</v>
      </c>
      <c r="B22" s="7" t="s">
        <v>185</v>
      </c>
      <c r="C22" s="76" t="s">
        <v>211</v>
      </c>
      <c r="D22" s="77"/>
      <c r="E22" s="77"/>
      <c r="F22" s="78"/>
      <c r="G22" s="74" t="s">
        <v>204</v>
      </c>
      <c r="H22" s="79"/>
      <c r="I22" s="75"/>
      <c r="J22" s="74" t="s">
        <v>49</v>
      </c>
      <c r="K22" s="75"/>
      <c r="L22" s="3" t="s">
        <v>34</v>
      </c>
      <c r="M22" s="61" t="s">
        <v>272</v>
      </c>
      <c r="N22" s="62"/>
    </row>
    <row r="23" spans="1:14" ht="45" customHeight="1">
      <c r="A23" s="6">
        <v>12</v>
      </c>
      <c r="B23" s="7" t="s">
        <v>185</v>
      </c>
      <c r="C23" s="86" t="s">
        <v>65</v>
      </c>
      <c r="D23" s="87"/>
      <c r="E23" s="87"/>
      <c r="F23" s="88"/>
      <c r="G23" s="74" t="s">
        <v>212</v>
      </c>
      <c r="H23" s="79"/>
      <c r="I23" s="75"/>
      <c r="J23" s="74" t="s">
        <v>49</v>
      </c>
      <c r="K23" s="75"/>
      <c r="L23" s="3" t="s">
        <v>34</v>
      </c>
      <c r="M23" s="61" t="s">
        <v>272</v>
      </c>
      <c r="N23" s="62"/>
    </row>
    <row r="24" spans="1:14" ht="45" customHeight="1">
      <c r="A24" s="6">
        <v>13</v>
      </c>
      <c r="B24" s="7" t="s">
        <v>185</v>
      </c>
      <c r="C24" s="76" t="s">
        <v>213</v>
      </c>
      <c r="D24" s="77"/>
      <c r="E24" s="77"/>
      <c r="F24" s="78"/>
      <c r="G24" s="74" t="s">
        <v>214</v>
      </c>
      <c r="H24" s="79"/>
      <c r="I24" s="75"/>
      <c r="J24" s="74" t="s">
        <v>215</v>
      </c>
      <c r="K24" s="75"/>
      <c r="L24" s="3" t="s">
        <v>34</v>
      </c>
      <c r="M24" s="61" t="s">
        <v>272</v>
      </c>
      <c r="N24" s="62"/>
    </row>
    <row r="25" spans="1:14" ht="45" customHeight="1">
      <c r="A25" s="6">
        <v>14</v>
      </c>
      <c r="B25" s="7" t="s">
        <v>185</v>
      </c>
      <c r="C25" s="76" t="s">
        <v>219</v>
      </c>
      <c r="D25" s="77"/>
      <c r="E25" s="77"/>
      <c r="F25" s="78"/>
      <c r="G25" s="74" t="s">
        <v>204</v>
      </c>
      <c r="H25" s="79"/>
      <c r="I25" s="75"/>
      <c r="J25" s="74" t="s">
        <v>49</v>
      </c>
      <c r="K25" s="75"/>
      <c r="L25" s="3" t="s">
        <v>34</v>
      </c>
      <c r="M25" s="61" t="s">
        <v>272</v>
      </c>
      <c r="N25" s="62"/>
    </row>
    <row r="26" spans="1:14" ht="45" customHeight="1">
      <c r="A26" s="6">
        <v>15</v>
      </c>
      <c r="B26" s="7" t="s">
        <v>185</v>
      </c>
      <c r="C26" s="76" t="s">
        <v>220</v>
      </c>
      <c r="D26" s="77"/>
      <c r="E26" s="77"/>
      <c r="F26" s="78"/>
      <c r="G26" s="74" t="s">
        <v>204</v>
      </c>
      <c r="H26" s="79"/>
      <c r="I26" s="75"/>
      <c r="J26" s="74" t="s">
        <v>49</v>
      </c>
      <c r="K26" s="75"/>
      <c r="L26" s="3" t="s">
        <v>34</v>
      </c>
      <c r="M26" s="61" t="s">
        <v>272</v>
      </c>
      <c r="N26" s="62"/>
    </row>
    <row r="27" spans="1:14" ht="45" customHeight="1">
      <c r="A27" s="6">
        <v>16</v>
      </c>
      <c r="B27" s="7" t="s">
        <v>185</v>
      </c>
      <c r="C27" s="76" t="s">
        <v>221</v>
      </c>
      <c r="D27" s="77"/>
      <c r="E27" s="77"/>
      <c r="F27" s="78"/>
      <c r="G27" s="74" t="s">
        <v>222</v>
      </c>
      <c r="H27" s="79"/>
      <c r="I27" s="75"/>
      <c r="J27" s="74" t="s">
        <v>223</v>
      </c>
      <c r="K27" s="75"/>
      <c r="L27" s="3" t="s">
        <v>34</v>
      </c>
      <c r="M27" s="61" t="s">
        <v>272</v>
      </c>
      <c r="N27" s="62"/>
    </row>
    <row r="28" spans="1:14" ht="45" customHeight="1">
      <c r="A28" s="6">
        <v>17</v>
      </c>
      <c r="B28" s="7" t="s">
        <v>185</v>
      </c>
      <c r="C28" s="76" t="s">
        <v>224</v>
      </c>
      <c r="D28" s="77"/>
      <c r="E28" s="77"/>
      <c r="F28" s="78"/>
      <c r="G28" s="74" t="s">
        <v>204</v>
      </c>
      <c r="H28" s="79"/>
      <c r="I28" s="75"/>
      <c r="J28" s="74" t="s">
        <v>49</v>
      </c>
      <c r="K28" s="75"/>
      <c r="L28" s="3" t="s">
        <v>34</v>
      </c>
      <c r="M28" s="61" t="s">
        <v>272</v>
      </c>
      <c r="N28" s="62"/>
    </row>
    <row r="29" spans="1:14" ht="45" customHeight="1">
      <c r="A29" s="6">
        <v>18</v>
      </c>
      <c r="B29" s="7" t="s">
        <v>185</v>
      </c>
      <c r="C29" s="76" t="s">
        <v>216</v>
      </c>
      <c r="D29" s="77"/>
      <c r="E29" s="77"/>
      <c r="F29" s="78"/>
      <c r="G29" s="80" t="s">
        <v>217</v>
      </c>
      <c r="H29" s="81"/>
      <c r="I29" s="82"/>
      <c r="J29" s="74" t="s">
        <v>218</v>
      </c>
      <c r="K29" s="75"/>
      <c r="L29" s="3" t="s">
        <v>197</v>
      </c>
      <c r="M29" s="61" t="s">
        <v>272</v>
      </c>
      <c r="N29" s="62"/>
    </row>
    <row r="30" spans="1:14" ht="51" customHeight="1">
      <c r="A30" s="6">
        <v>19</v>
      </c>
      <c r="B30" s="7" t="s">
        <v>185</v>
      </c>
      <c r="C30" s="76" t="s">
        <v>225</v>
      </c>
      <c r="D30" s="77"/>
      <c r="E30" s="77"/>
      <c r="F30" s="78"/>
      <c r="G30" s="74" t="s">
        <v>226</v>
      </c>
      <c r="H30" s="79"/>
      <c r="I30" s="75"/>
      <c r="J30" s="74" t="s">
        <v>227</v>
      </c>
      <c r="K30" s="75"/>
      <c r="L30" s="3" t="s">
        <v>67</v>
      </c>
      <c r="M30" s="61" t="s">
        <v>272</v>
      </c>
      <c r="N30" s="62"/>
    </row>
    <row r="31" spans="1:14" ht="45" customHeight="1">
      <c r="A31" s="6">
        <v>20</v>
      </c>
      <c r="B31" s="7" t="s">
        <v>185</v>
      </c>
      <c r="C31" s="76" t="s">
        <v>228</v>
      </c>
      <c r="D31" s="77"/>
      <c r="E31" s="77"/>
      <c r="F31" s="78"/>
      <c r="G31" s="80" t="s">
        <v>229</v>
      </c>
      <c r="H31" s="81"/>
      <c r="I31" s="82"/>
      <c r="J31" s="74" t="s">
        <v>37</v>
      </c>
      <c r="K31" s="75"/>
      <c r="L31" s="3" t="s">
        <v>230</v>
      </c>
      <c r="M31" s="61" t="s">
        <v>272</v>
      </c>
      <c r="N31" s="62"/>
    </row>
    <row r="32" spans="1:14" ht="45" customHeight="1">
      <c r="A32" s="6">
        <v>21</v>
      </c>
      <c r="B32" s="7" t="s">
        <v>185</v>
      </c>
      <c r="C32" s="76" t="s">
        <v>231</v>
      </c>
      <c r="D32" s="77"/>
      <c r="E32" s="77"/>
      <c r="F32" s="78"/>
      <c r="G32" s="80" t="s">
        <v>204</v>
      </c>
      <c r="H32" s="81"/>
      <c r="I32" s="82"/>
      <c r="J32" s="74" t="s">
        <v>49</v>
      </c>
      <c r="K32" s="75"/>
      <c r="L32" s="3" t="s">
        <v>82</v>
      </c>
      <c r="M32" s="61" t="s">
        <v>272</v>
      </c>
      <c r="N32" s="62"/>
    </row>
    <row r="33" spans="1:14" ht="82.5" customHeight="1">
      <c r="A33" s="15">
        <v>22</v>
      </c>
      <c r="B33" s="7" t="s">
        <v>232</v>
      </c>
      <c r="C33" s="76" t="s">
        <v>66</v>
      </c>
      <c r="D33" s="77"/>
      <c r="E33" s="77"/>
      <c r="F33" s="78"/>
      <c r="G33" s="80" t="s">
        <v>233</v>
      </c>
      <c r="H33" s="81"/>
      <c r="I33" s="82"/>
      <c r="J33" s="74" t="s">
        <v>196</v>
      </c>
      <c r="K33" s="75"/>
      <c r="L33" s="3" t="s">
        <v>34</v>
      </c>
      <c r="M33" s="61" t="s">
        <v>272</v>
      </c>
      <c r="N33" s="62"/>
    </row>
    <row r="34" spans="1:14" ht="45" customHeight="1">
      <c r="A34" s="6">
        <v>23</v>
      </c>
      <c r="B34" s="7" t="s">
        <v>232</v>
      </c>
      <c r="C34" s="86" t="s">
        <v>234</v>
      </c>
      <c r="D34" s="87"/>
      <c r="E34" s="87"/>
      <c r="F34" s="88"/>
      <c r="G34" s="74" t="s">
        <v>235</v>
      </c>
      <c r="H34" s="79"/>
      <c r="I34" s="75"/>
      <c r="J34" s="74" t="s">
        <v>37</v>
      </c>
      <c r="K34" s="75"/>
      <c r="L34" s="3" t="s">
        <v>230</v>
      </c>
      <c r="M34" s="61" t="s">
        <v>272</v>
      </c>
      <c r="N34" s="62"/>
    </row>
    <row r="35" spans="1:14" ht="45" customHeight="1">
      <c r="A35" s="6">
        <v>24</v>
      </c>
      <c r="B35" s="7" t="s">
        <v>232</v>
      </c>
      <c r="C35" s="86" t="s">
        <v>68</v>
      </c>
      <c r="D35" s="87"/>
      <c r="E35" s="87"/>
      <c r="F35" s="88"/>
      <c r="G35" s="74" t="s">
        <v>236</v>
      </c>
      <c r="H35" s="79"/>
      <c r="I35" s="75"/>
      <c r="J35" s="74" t="s">
        <v>156</v>
      </c>
      <c r="K35" s="75"/>
      <c r="L35" s="3" t="s">
        <v>237</v>
      </c>
      <c r="M35" s="61" t="s">
        <v>272</v>
      </c>
      <c r="N35" s="62"/>
    </row>
    <row r="36" spans="1:14" ht="45" customHeight="1">
      <c r="A36" s="6">
        <v>25</v>
      </c>
      <c r="B36" s="7" t="s">
        <v>232</v>
      </c>
      <c r="C36" s="86" t="s">
        <v>238</v>
      </c>
      <c r="D36" s="87"/>
      <c r="E36" s="87"/>
      <c r="F36" s="88"/>
      <c r="G36" s="74" t="s">
        <v>239</v>
      </c>
      <c r="H36" s="79"/>
      <c r="I36" s="75"/>
      <c r="J36" s="74" t="s">
        <v>156</v>
      </c>
      <c r="K36" s="75"/>
      <c r="L36" s="3" t="s">
        <v>240</v>
      </c>
      <c r="M36" s="61" t="s">
        <v>272</v>
      </c>
      <c r="N36" s="62"/>
    </row>
    <row r="37" spans="1:14" ht="45" customHeight="1">
      <c r="A37" s="6">
        <v>26</v>
      </c>
      <c r="B37" s="7" t="s">
        <v>232</v>
      </c>
      <c r="C37" s="76" t="s">
        <v>71</v>
      </c>
      <c r="D37" s="77"/>
      <c r="E37" s="77"/>
      <c r="F37" s="78"/>
      <c r="G37" s="74" t="s">
        <v>241</v>
      </c>
      <c r="H37" s="79"/>
      <c r="I37" s="75"/>
      <c r="J37" s="74" t="s">
        <v>52</v>
      </c>
      <c r="K37" s="75"/>
      <c r="L37" s="3" t="s">
        <v>34</v>
      </c>
      <c r="M37" s="61" t="s">
        <v>272</v>
      </c>
      <c r="N37" s="62"/>
    </row>
    <row r="38" spans="1:14" ht="45" customHeight="1">
      <c r="A38" s="6">
        <v>27</v>
      </c>
      <c r="B38" s="7" t="s">
        <v>232</v>
      </c>
      <c r="C38" s="76" t="s">
        <v>72</v>
      </c>
      <c r="D38" s="77"/>
      <c r="E38" s="77"/>
      <c r="F38" s="78"/>
      <c r="G38" s="74" t="s">
        <v>242</v>
      </c>
      <c r="H38" s="79"/>
      <c r="I38" s="75"/>
      <c r="J38" s="74" t="s">
        <v>50</v>
      </c>
      <c r="K38" s="75"/>
      <c r="L38" s="3" t="s">
        <v>34</v>
      </c>
      <c r="M38" s="61" t="s">
        <v>272</v>
      </c>
      <c r="N38" s="62"/>
    </row>
    <row r="39" spans="1:14" ht="45" customHeight="1">
      <c r="A39" s="6">
        <v>28</v>
      </c>
      <c r="B39" s="7" t="s">
        <v>232</v>
      </c>
      <c r="C39" s="76" t="s">
        <v>243</v>
      </c>
      <c r="D39" s="77"/>
      <c r="E39" s="77"/>
      <c r="F39" s="78"/>
      <c r="G39" s="74" t="s">
        <v>244</v>
      </c>
      <c r="H39" s="79"/>
      <c r="I39" s="75"/>
      <c r="J39" s="74" t="s">
        <v>245</v>
      </c>
      <c r="K39" s="75"/>
      <c r="L39" s="3" t="s">
        <v>246</v>
      </c>
      <c r="M39" s="61" t="s">
        <v>272</v>
      </c>
      <c r="N39" s="62"/>
    </row>
    <row r="40" spans="1:14" ht="66" customHeight="1">
      <c r="A40" s="6">
        <v>29</v>
      </c>
      <c r="B40" s="7" t="s">
        <v>232</v>
      </c>
      <c r="C40" s="86" t="s">
        <v>73</v>
      </c>
      <c r="D40" s="87"/>
      <c r="E40" s="87"/>
      <c r="F40" s="88"/>
      <c r="G40" s="74" t="s">
        <v>247</v>
      </c>
      <c r="H40" s="79"/>
      <c r="I40" s="75"/>
      <c r="J40" s="74" t="s">
        <v>248</v>
      </c>
      <c r="K40" s="75"/>
      <c r="L40" s="3" t="s">
        <v>34</v>
      </c>
      <c r="M40" s="61" t="s">
        <v>272</v>
      </c>
      <c r="N40" s="62"/>
    </row>
    <row r="41" spans="1:14" ht="45" customHeight="1">
      <c r="A41" s="6">
        <v>30</v>
      </c>
      <c r="B41" s="7" t="s">
        <v>232</v>
      </c>
      <c r="C41" s="76" t="s">
        <v>74</v>
      </c>
      <c r="D41" s="77"/>
      <c r="E41" s="77"/>
      <c r="F41" s="78"/>
      <c r="G41" s="74" t="s">
        <v>249</v>
      </c>
      <c r="H41" s="79"/>
      <c r="I41" s="75"/>
      <c r="J41" s="74" t="s">
        <v>75</v>
      </c>
      <c r="K41" s="75"/>
      <c r="L41" s="3" t="s">
        <v>34</v>
      </c>
      <c r="M41" s="61" t="s">
        <v>272</v>
      </c>
      <c r="N41" s="62"/>
    </row>
    <row r="42" spans="1:14" ht="67.5" customHeight="1">
      <c r="A42" s="6">
        <v>31</v>
      </c>
      <c r="B42" s="7" t="s">
        <v>232</v>
      </c>
      <c r="C42" s="76" t="s">
        <v>76</v>
      </c>
      <c r="D42" s="77"/>
      <c r="E42" s="77"/>
      <c r="F42" s="78"/>
      <c r="G42" s="80" t="s">
        <v>250</v>
      </c>
      <c r="H42" s="81"/>
      <c r="I42" s="82"/>
      <c r="J42" s="74" t="s">
        <v>218</v>
      </c>
      <c r="K42" s="75"/>
      <c r="L42" s="3" t="s">
        <v>34</v>
      </c>
      <c r="M42" s="61" t="s">
        <v>272</v>
      </c>
      <c r="N42" s="62"/>
    </row>
    <row r="43" spans="1:14" ht="45" customHeight="1">
      <c r="A43" s="6">
        <v>32</v>
      </c>
      <c r="B43" s="7" t="s">
        <v>232</v>
      </c>
      <c r="C43" s="76" t="s">
        <v>251</v>
      </c>
      <c r="D43" s="77"/>
      <c r="E43" s="77"/>
      <c r="F43" s="78"/>
      <c r="G43" s="74" t="s">
        <v>252</v>
      </c>
      <c r="H43" s="79"/>
      <c r="I43" s="75"/>
      <c r="J43" s="74" t="s">
        <v>52</v>
      </c>
      <c r="K43" s="75"/>
      <c r="L43" s="3" t="s">
        <v>181</v>
      </c>
      <c r="M43" s="61" t="s">
        <v>272</v>
      </c>
      <c r="N43" s="62"/>
    </row>
    <row r="44" spans="1:14" ht="45" customHeight="1">
      <c r="A44" s="6">
        <v>33</v>
      </c>
      <c r="B44" s="7" t="s">
        <v>232</v>
      </c>
      <c r="C44" s="76" t="s">
        <v>77</v>
      </c>
      <c r="D44" s="77"/>
      <c r="E44" s="77"/>
      <c r="F44" s="78"/>
      <c r="G44" s="80" t="s">
        <v>253</v>
      </c>
      <c r="H44" s="81"/>
      <c r="I44" s="82"/>
      <c r="J44" s="74" t="s">
        <v>49</v>
      </c>
      <c r="K44" s="75"/>
      <c r="L44" s="3" t="s">
        <v>181</v>
      </c>
      <c r="M44" s="61" t="s">
        <v>272</v>
      </c>
      <c r="N44" s="62"/>
    </row>
    <row r="45" spans="1:14" ht="45" customHeight="1">
      <c r="A45" s="6">
        <v>34</v>
      </c>
      <c r="B45" s="7" t="s">
        <v>232</v>
      </c>
      <c r="C45" s="76" t="s">
        <v>254</v>
      </c>
      <c r="D45" s="77"/>
      <c r="E45" s="77"/>
      <c r="F45" s="78"/>
      <c r="G45" s="80" t="s">
        <v>69</v>
      </c>
      <c r="H45" s="81"/>
      <c r="I45" s="82"/>
      <c r="J45" s="74" t="s">
        <v>49</v>
      </c>
      <c r="K45" s="75"/>
      <c r="L45" s="3" t="s">
        <v>34</v>
      </c>
      <c r="M45" s="61" t="s">
        <v>272</v>
      </c>
      <c r="N45" s="62"/>
    </row>
    <row r="46" spans="1:14" ht="45" customHeight="1">
      <c r="A46" s="6">
        <v>35</v>
      </c>
      <c r="B46" s="7" t="s">
        <v>232</v>
      </c>
      <c r="C46" s="76" t="s">
        <v>255</v>
      </c>
      <c r="D46" s="77"/>
      <c r="E46" s="77"/>
      <c r="F46" s="78"/>
      <c r="G46" s="80" t="s">
        <v>229</v>
      </c>
      <c r="H46" s="81"/>
      <c r="I46" s="82"/>
      <c r="J46" s="74" t="s">
        <v>37</v>
      </c>
      <c r="K46" s="75"/>
      <c r="L46" s="3" t="s">
        <v>230</v>
      </c>
      <c r="M46" s="61" t="s">
        <v>272</v>
      </c>
      <c r="N46" s="62"/>
    </row>
    <row r="47" spans="1:14" ht="45" customHeight="1">
      <c r="A47" s="6">
        <v>36</v>
      </c>
      <c r="B47" s="7" t="s">
        <v>232</v>
      </c>
      <c r="C47" s="76" t="s">
        <v>256</v>
      </c>
      <c r="D47" s="77"/>
      <c r="E47" s="77"/>
      <c r="F47" s="78"/>
      <c r="G47" s="80" t="s">
        <v>235</v>
      </c>
      <c r="H47" s="81"/>
      <c r="I47" s="82"/>
      <c r="J47" s="74" t="s">
        <v>37</v>
      </c>
      <c r="K47" s="75"/>
      <c r="L47" s="3" t="s">
        <v>230</v>
      </c>
      <c r="M47" s="61" t="s">
        <v>272</v>
      </c>
      <c r="N47" s="62"/>
    </row>
    <row r="48" spans="1:14" ht="45" customHeight="1">
      <c r="A48" s="6">
        <v>37</v>
      </c>
      <c r="B48" s="7" t="s">
        <v>257</v>
      </c>
      <c r="C48" s="76" t="s">
        <v>258</v>
      </c>
      <c r="D48" s="77"/>
      <c r="E48" s="77"/>
      <c r="F48" s="78"/>
      <c r="G48" s="80" t="s">
        <v>259</v>
      </c>
      <c r="H48" s="81"/>
      <c r="I48" s="82"/>
      <c r="J48" s="74" t="s">
        <v>48</v>
      </c>
      <c r="K48" s="75"/>
      <c r="L48" s="3" t="s">
        <v>260</v>
      </c>
      <c r="M48" s="61" t="s">
        <v>273</v>
      </c>
      <c r="N48" s="62"/>
    </row>
    <row r="49" spans="1:14" ht="42.75" customHeight="1">
      <c r="A49" s="6">
        <v>38</v>
      </c>
      <c r="B49" s="7" t="s">
        <v>257</v>
      </c>
      <c r="C49" s="76" t="s">
        <v>266</v>
      </c>
      <c r="D49" s="77"/>
      <c r="E49" s="77"/>
      <c r="F49" s="78"/>
      <c r="G49" s="80" t="s">
        <v>267</v>
      </c>
      <c r="H49" s="81"/>
      <c r="I49" s="82"/>
      <c r="J49" s="74" t="s">
        <v>182</v>
      </c>
      <c r="K49" s="75"/>
      <c r="L49" s="3" t="s">
        <v>268</v>
      </c>
      <c r="M49" s="61" t="s">
        <v>273</v>
      </c>
      <c r="N49" s="62"/>
    </row>
    <row r="50" spans="1:14" ht="45" customHeight="1">
      <c r="A50" s="6">
        <v>39</v>
      </c>
      <c r="B50" s="7" t="s">
        <v>257</v>
      </c>
      <c r="C50" s="76" t="s">
        <v>264</v>
      </c>
      <c r="D50" s="77"/>
      <c r="E50" s="77"/>
      <c r="F50" s="78"/>
      <c r="G50" s="80" t="s">
        <v>265</v>
      </c>
      <c r="H50" s="81"/>
      <c r="I50" s="82"/>
      <c r="J50" s="74" t="s">
        <v>48</v>
      </c>
      <c r="K50" s="75"/>
      <c r="L50" s="3" t="s">
        <v>260</v>
      </c>
      <c r="M50" s="61" t="s">
        <v>273</v>
      </c>
      <c r="N50" s="62"/>
    </row>
    <row r="51" spans="1:14" ht="48.75" customHeight="1">
      <c r="A51" s="6">
        <v>40</v>
      </c>
      <c r="B51" s="7" t="s">
        <v>257</v>
      </c>
      <c r="C51" s="76" t="s">
        <v>269</v>
      </c>
      <c r="D51" s="77"/>
      <c r="E51" s="77"/>
      <c r="F51" s="78"/>
      <c r="G51" s="80" t="s">
        <v>270</v>
      </c>
      <c r="H51" s="81"/>
      <c r="I51" s="82"/>
      <c r="J51" s="74" t="s">
        <v>37</v>
      </c>
      <c r="K51" s="75"/>
      <c r="L51" s="3" t="s">
        <v>271</v>
      </c>
      <c r="M51" s="61" t="s">
        <v>273</v>
      </c>
      <c r="N51" s="62"/>
    </row>
    <row r="52" spans="1:14" ht="119.25" customHeight="1">
      <c r="A52" s="6">
        <v>41</v>
      </c>
      <c r="B52" s="7" t="s">
        <v>257</v>
      </c>
      <c r="C52" s="76" t="s">
        <v>261</v>
      </c>
      <c r="D52" s="77"/>
      <c r="E52" s="77"/>
      <c r="F52" s="78"/>
      <c r="G52" s="80" t="s">
        <v>262</v>
      </c>
      <c r="H52" s="81"/>
      <c r="I52" s="82"/>
      <c r="J52" s="74" t="s">
        <v>263</v>
      </c>
      <c r="K52" s="75"/>
      <c r="L52" s="3" t="s">
        <v>34</v>
      </c>
      <c r="M52" s="61" t="s">
        <v>273</v>
      </c>
      <c r="N52" s="62"/>
    </row>
    <row r="54" spans="1:14">
      <c r="A54" s="85" t="s">
        <v>78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</sheetData>
  <mergeCells count="178">
    <mergeCell ref="G50:I50"/>
    <mergeCell ref="J50:K50"/>
    <mergeCell ref="M50:N50"/>
    <mergeCell ref="C49:F49"/>
    <mergeCell ref="G49:I49"/>
    <mergeCell ref="J49:K49"/>
    <mergeCell ref="M49:N49"/>
    <mergeCell ref="C34:F34"/>
    <mergeCell ref="G34:I34"/>
    <mergeCell ref="J34:K34"/>
    <mergeCell ref="M34:N34"/>
    <mergeCell ref="M47:N47"/>
    <mergeCell ref="M46:N46"/>
    <mergeCell ref="C47:F47"/>
    <mergeCell ref="G47:I47"/>
    <mergeCell ref="J47:K47"/>
    <mergeCell ref="M43:N43"/>
    <mergeCell ref="C41:F41"/>
    <mergeCell ref="G41:I41"/>
    <mergeCell ref="J41:K41"/>
    <mergeCell ref="M41:N41"/>
    <mergeCell ref="C42:F42"/>
    <mergeCell ref="G42:I42"/>
    <mergeCell ref="J42:K42"/>
    <mergeCell ref="M42:N42"/>
    <mergeCell ref="M39:N39"/>
    <mergeCell ref="C40:F40"/>
    <mergeCell ref="M23:N23"/>
    <mergeCell ref="M22:N22"/>
    <mergeCell ref="C23:F23"/>
    <mergeCell ref="G23:I23"/>
    <mergeCell ref="J23:K23"/>
    <mergeCell ref="C31:F31"/>
    <mergeCell ref="G31:I31"/>
    <mergeCell ref="J31:K31"/>
    <mergeCell ref="M31:N31"/>
    <mergeCell ref="G40:I40"/>
    <mergeCell ref="J40:K40"/>
    <mergeCell ref="M40:N40"/>
    <mergeCell ref="C39:F39"/>
    <mergeCell ref="G39:I39"/>
    <mergeCell ref="J39:K39"/>
    <mergeCell ref="C28:F28"/>
    <mergeCell ref="G28:I28"/>
    <mergeCell ref="J28:K28"/>
    <mergeCell ref="M28:N28"/>
    <mergeCell ref="C32:F32"/>
    <mergeCell ref="G32:I32"/>
    <mergeCell ref="A54:N55"/>
    <mergeCell ref="C33:F33"/>
    <mergeCell ref="G33:I33"/>
    <mergeCell ref="J33:K33"/>
    <mergeCell ref="M33:N33"/>
    <mergeCell ref="C36:F36"/>
    <mergeCell ref="G36:I36"/>
    <mergeCell ref="J36:K36"/>
    <mergeCell ref="M36:N36"/>
    <mergeCell ref="C37:F37"/>
    <mergeCell ref="G37:I37"/>
    <mergeCell ref="J37:K37"/>
    <mergeCell ref="M37:N37"/>
    <mergeCell ref="C43:F43"/>
    <mergeCell ref="G43:I43"/>
    <mergeCell ref="J43:K43"/>
    <mergeCell ref="C35:F35"/>
    <mergeCell ref="G35:I35"/>
    <mergeCell ref="J35:K35"/>
    <mergeCell ref="M35:N35"/>
    <mergeCell ref="C38:F38"/>
    <mergeCell ref="G38:I38"/>
    <mergeCell ref="J38:K38"/>
    <mergeCell ref="M38:N38"/>
    <mergeCell ref="C12:F12"/>
    <mergeCell ref="G12:I12"/>
    <mergeCell ref="J12:K12"/>
    <mergeCell ref="M12:N12"/>
    <mergeCell ref="C15:F15"/>
    <mergeCell ref="G15:I15"/>
    <mergeCell ref="J15:K15"/>
    <mergeCell ref="M15:N15"/>
    <mergeCell ref="C20:F20"/>
    <mergeCell ref="G20:I20"/>
    <mergeCell ref="J20:K20"/>
    <mergeCell ref="M20:N20"/>
    <mergeCell ref="C16:F16"/>
    <mergeCell ref="G16:I16"/>
    <mergeCell ref="J16:K16"/>
    <mergeCell ref="M16:N16"/>
    <mergeCell ref="C17:F17"/>
    <mergeCell ref="G17:I17"/>
    <mergeCell ref="J17:K17"/>
    <mergeCell ref="M17:N17"/>
    <mergeCell ref="C19:F19"/>
    <mergeCell ref="G19:I19"/>
    <mergeCell ref="J19:K19"/>
    <mergeCell ref="M19:N19"/>
    <mergeCell ref="C52:F52"/>
    <mergeCell ref="G52:I52"/>
    <mergeCell ref="J52:K52"/>
    <mergeCell ref="M52:N52"/>
    <mergeCell ref="C44:F44"/>
    <mergeCell ref="G44:I44"/>
    <mergeCell ref="J44:K44"/>
    <mergeCell ref="M44:N44"/>
    <mergeCell ref="C45:F45"/>
    <mergeCell ref="G45:I45"/>
    <mergeCell ref="J45:K45"/>
    <mergeCell ref="M45:N45"/>
    <mergeCell ref="C46:F46"/>
    <mergeCell ref="G46:I46"/>
    <mergeCell ref="J46:K46"/>
    <mergeCell ref="C51:F51"/>
    <mergeCell ref="G51:I51"/>
    <mergeCell ref="J51:K51"/>
    <mergeCell ref="M51:N51"/>
    <mergeCell ref="C48:F48"/>
    <mergeCell ref="G48:I48"/>
    <mergeCell ref="J48:K48"/>
    <mergeCell ref="M48:N48"/>
    <mergeCell ref="C50:F50"/>
    <mergeCell ref="A6:N6"/>
    <mergeCell ref="A1:N1"/>
    <mergeCell ref="A2:N2"/>
    <mergeCell ref="A3:N3"/>
    <mergeCell ref="A4:N4"/>
    <mergeCell ref="A5:N5"/>
    <mergeCell ref="C18:F18"/>
    <mergeCell ref="G18:I18"/>
    <mergeCell ref="J18:K18"/>
    <mergeCell ref="M18:N18"/>
    <mergeCell ref="A7:N7"/>
    <mergeCell ref="A8:N8"/>
    <mergeCell ref="A9:N9"/>
    <mergeCell ref="C11:F11"/>
    <mergeCell ref="G11:I11"/>
    <mergeCell ref="J11:K11"/>
    <mergeCell ref="M11:N11"/>
    <mergeCell ref="C13:F13"/>
    <mergeCell ref="G13:I13"/>
    <mergeCell ref="J13:K13"/>
    <mergeCell ref="M13:N13"/>
    <mergeCell ref="C14:F14"/>
    <mergeCell ref="G14:I14"/>
    <mergeCell ref="J14:K14"/>
    <mergeCell ref="M14:N14"/>
    <mergeCell ref="C22:F22"/>
    <mergeCell ref="G22:I22"/>
    <mergeCell ref="J22:K22"/>
    <mergeCell ref="C21:F21"/>
    <mergeCell ref="G21:I21"/>
    <mergeCell ref="J21:K21"/>
    <mergeCell ref="M21:N21"/>
    <mergeCell ref="C27:F27"/>
    <mergeCell ref="G27:I27"/>
    <mergeCell ref="J27:K27"/>
    <mergeCell ref="M27:N27"/>
    <mergeCell ref="C25:F25"/>
    <mergeCell ref="G25:I25"/>
    <mergeCell ref="J32:K32"/>
    <mergeCell ref="M32:N32"/>
    <mergeCell ref="C24:F24"/>
    <mergeCell ref="G24:I24"/>
    <mergeCell ref="J24:K24"/>
    <mergeCell ref="M24:N24"/>
    <mergeCell ref="C29:F29"/>
    <mergeCell ref="G29:I29"/>
    <mergeCell ref="J29:K29"/>
    <mergeCell ref="M29:N29"/>
    <mergeCell ref="C30:F30"/>
    <mergeCell ref="G30:I30"/>
    <mergeCell ref="J30:K30"/>
    <mergeCell ref="M30:N30"/>
    <mergeCell ref="J25:K25"/>
    <mergeCell ref="M25:N25"/>
    <mergeCell ref="C26:F26"/>
    <mergeCell ref="G26:I26"/>
    <mergeCell ref="J26:K26"/>
    <mergeCell ref="M26:N2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6"/>
  <sheetViews>
    <sheetView workbookViewId="0">
      <selection activeCell="A5" sqref="A5:S5"/>
    </sheetView>
  </sheetViews>
  <sheetFormatPr defaultRowHeight="15"/>
  <sheetData>
    <row r="1" spans="1:19" ht="21.75" customHeight="1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19" ht="15.75">
      <c r="A2" s="71" t="s">
        <v>41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19" ht="15.75">
      <c r="A3" s="71" t="s">
        <v>42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</row>
    <row r="4" spans="1:19" ht="45" customHeight="1">
      <c r="A4" s="89" t="s">
        <v>282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</row>
    <row r="5" spans="1:19" ht="15.75">
      <c r="A5" s="90" t="s">
        <v>293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</row>
    <row r="6" spans="1:19" ht="25.5" customHeight="1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</row>
    <row r="7" spans="1:19" ht="15" customHeight="1">
      <c r="A7" s="95" t="s">
        <v>35</v>
      </c>
      <c r="B7" s="91" t="s">
        <v>2</v>
      </c>
      <c r="C7" s="97" t="s">
        <v>3</v>
      </c>
      <c r="D7" s="98"/>
      <c r="E7" s="91" t="s">
        <v>44</v>
      </c>
      <c r="F7" s="97" t="s">
        <v>7</v>
      </c>
      <c r="G7" s="99"/>
      <c r="H7" s="99"/>
      <c r="I7" s="99"/>
      <c r="J7" s="99"/>
      <c r="K7" s="98"/>
      <c r="L7" s="97" t="s">
        <v>14</v>
      </c>
      <c r="M7" s="99"/>
      <c r="N7" s="99"/>
      <c r="O7" s="98"/>
      <c r="P7" s="91" t="s">
        <v>45</v>
      </c>
      <c r="Q7" s="91" t="s">
        <v>21</v>
      </c>
      <c r="R7" s="91" t="s">
        <v>20</v>
      </c>
      <c r="S7" s="91" t="s">
        <v>281</v>
      </c>
    </row>
    <row r="8" spans="1:19" ht="89.25">
      <c r="A8" s="96"/>
      <c r="B8" s="92"/>
      <c r="C8" s="17" t="s">
        <v>4</v>
      </c>
      <c r="D8" s="17" t="s">
        <v>5</v>
      </c>
      <c r="E8" s="92"/>
      <c r="F8" s="17" t="s">
        <v>8</v>
      </c>
      <c r="G8" s="17" t="s">
        <v>9</v>
      </c>
      <c r="H8" s="17" t="s">
        <v>10</v>
      </c>
      <c r="I8" s="17" t="s">
        <v>11</v>
      </c>
      <c r="J8" s="26" t="s">
        <v>288</v>
      </c>
      <c r="K8" s="17" t="s">
        <v>13</v>
      </c>
      <c r="L8" s="17" t="s">
        <v>15</v>
      </c>
      <c r="M8" s="17" t="s">
        <v>16</v>
      </c>
      <c r="N8" s="17" t="s">
        <v>17</v>
      </c>
      <c r="O8" s="17" t="s">
        <v>43</v>
      </c>
      <c r="P8" s="92"/>
      <c r="Q8" s="92"/>
      <c r="R8" s="92"/>
      <c r="S8" s="92"/>
    </row>
    <row r="9" spans="1:19">
      <c r="A9" s="18">
        <v>1</v>
      </c>
      <c r="B9" s="24">
        <v>2</v>
      </c>
      <c r="C9" s="24">
        <v>3</v>
      </c>
      <c r="D9" s="24">
        <v>4</v>
      </c>
      <c r="E9" s="40">
        <v>5</v>
      </c>
      <c r="F9" s="41">
        <v>6</v>
      </c>
      <c r="G9" s="18">
        <v>7</v>
      </c>
      <c r="H9" s="18">
        <v>8</v>
      </c>
      <c r="I9" s="18">
        <v>9</v>
      </c>
      <c r="J9" s="18">
        <v>10</v>
      </c>
      <c r="K9" s="18">
        <v>11</v>
      </c>
      <c r="L9" s="18">
        <v>12</v>
      </c>
      <c r="M9" s="18">
        <v>13</v>
      </c>
      <c r="N9" s="18">
        <v>14</v>
      </c>
      <c r="O9" s="18">
        <v>15</v>
      </c>
      <c r="P9" s="18">
        <v>16</v>
      </c>
      <c r="Q9" s="18">
        <v>17</v>
      </c>
      <c r="R9" s="18">
        <v>18</v>
      </c>
      <c r="S9" s="18">
        <v>19</v>
      </c>
    </row>
    <row r="10" spans="1:19">
      <c r="A10" s="47" t="s">
        <v>285</v>
      </c>
      <c r="B10" s="35">
        <v>17</v>
      </c>
      <c r="C10" s="35">
        <v>1</v>
      </c>
      <c r="D10" s="35">
        <v>0</v>
      </c>
      <c r="E10" s="35">
        <v>16</v>
      </c>
      <c r="F10" s="35">
        <v>15</v>
      </c>
      <c r="G10" s="35">
        <v>2</v>
      </c>
      <c r="H10" s="35">
        <v>12</v>
      </c>
      <c r="I10" s="35">
        <v>0</v>
      </c>
      <c r="J10" s="35">
        <v>1</v>
      </c>
      <c r="K10" s="35">
        <v>0</v>
      </c>
      <c r="L10" s="35">
        <v>1</v>
      </c>
      <c r="M10" s="35">
        <v>0</v>
      </c>
      <c r="N10" s="35">
        <v>1</v>
      </c>
      <c r="O10" s="35">
        <v>0</v>
      </c>
      <c r="P10" s="35">
        <v>0</v>
      </c>
      <c r="Q10" s="35">
        <v>1</v>
      </c>
      <c r="R10" s="44">
        <f>F10/E10</f>
        <v>0.9375</v>
      </c>
      <c r="S10" s="44">
        <f t="shared" ref="S10:S14" si="0">(G10+H10+I10)/E10</f>
        <v>0.875</v>
      </c>
    </row>
    <row r="11" spans="1:19">
      <c r="A11" s="47" t="s">
        <v>286</v>
      </c>
      <c r="B11" s="35">
        <v>20</v>
      </c>
      <c r="C11" s="35">
        <v>0</v>
      </c>
      <c r="D11" s="35">
        <v>0</v>
      </c>
      <c r="E11" s="35">
        <v>20</v>
      </c>
      <c r="F11" s="35">
        <v>15</v>
      </c>
      <c r="G11" s="35">
        <v>5</v>
      </c>
      <c r="H11" s="35">
        <v>5</v>
      </c>
      <c r="I11" s="35">
        <v>0</v>
      </c>
      <c r="J11" s="35">
        <v>5</v>
      </c>
      <c r="K11" s="35">
        <v>0</v>
      </c>
      <c r="L11" s="35">
        <v>1</v>
      </c>
      <c r="M11" s="35">
        <v>1</v>
      </c>
      <c r="N11" s="35">
        <v>0</v>
      </c>
      <c r="O11" s="35">
        <v>0</v>
      </c>
      <c r="P11" s="35">
        <v>4</v>
      </c>
      <c r="Q11" s="35">
        <v>5</v>
      </c>
      <c r="R11" s="44">
        <f>F11/E11</f>
        <v>0.75</v>
      </c>
      <c r="S11" s="44">
        <f t="shared" si="0"/>
        <v>0.5</v>
      </c>
    </row>
    <row r="12" spans="1:19">
      <c r="A12" s="47" t="s">
        <v>287</v>
      </c>
      <c r="B12" s="35">
        <v>21</v>
      </c>
      <c r="C12" s="35">
        <v>0</v>
      </c>
      <c r="D12" s="35">
        <v>0</v>
      </c>
      <c r="E12" s="35">
        <v>21</v>
      </c>
      <c r="F12" s="35">
        <v>11</v>
      </c>
      <c r="G12" s="35">
        <v>0</v>
      </c>
      <c r="H12" s="35">
        <v>3</v>
      </c>
      <c r="I12" s="35">
        <v>0</v>
      </c>
      <c r="J12" s="35">
        <v>8</v>
      </c>
      <c r="K12" s="36">
        <v>0</v>
      </c>
      <c r="L12" s="36">
        <v>1</v>
      </c>
      <c r="M12" s="36">
        <v>1</v>
      </c>
      <c r="N12" s="36">
        <v>0</v>
      </c>
      <c r="O12" s="36">
        <v>0</v>
      </c>
      <c r="P12" s="36">
        <v>9</v>
      </c>
      <c r="Q12" s="36">
        <v>10</v>
      </c>
      <c r="R12" s="44">
        <f t="shared" ref="R12:R14" si="1">F12/E12</f>
        <v>0.52380952380952384</v>
      </c>
      <c r="S12" s="48">
        <f t="shared" si="0"/>
        <v>0.14285714285714285</v>
      </c>
    </row>
    <row r="13" spans="1:19">
      <c r="A13" s="47" t="s">
        <v>290</v>
      </c>
      <c r="B13" s="35">
        <v>10</v>
      </c>
      <c r="C13" s="35">
        <v>0</v>
      </c>
      <c r="D13" s="35">
        <v>0</v>
      </c>
      <c r="E13" s="35">
        <v>10</v>
      </c>
      <c r="F13" s="35">
        <v>5</v>
      </c>
      <c r="G13" s="35">
        <v>0</v>
      </c>
      <c r="H13" s="35">
        <v>1</v>
      </c>
      <c r="I13" s="35">
        <v>0</v>
      </c>
      <c r="J13" s="35">
        <v>4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5</v>
      </c>
      <c r="Q13" s="36">
        <v>5</v>
      </c>
      <c r="R13" s="44">
        <f t="shared" si="1"/>
        <v>0.5</v>
      </c>
      <c r="S13" s="48">
        <f t="shared" si="0"/>
        <v>0.1</v>
      </c>
    </row>
    <row r="14" spans="1:19">
      <c r="A14" s="47" t="s">
        <v>289</v>
      </c>
      <c r="B14" s="35">
        <v>6</v>
      </c>
      <c r="C14" s="35">
        <v>0</v>
      </c>
      <c r="D14" s="35">
        <v>0</v>
      </c>
      <c r="E14" s="35">
        <v>6</v>
      </c>
      <c r="F14" s="35">
        <v>5</v>
      </c>
      <c r="G14" s="35">
        <v>1</v>
      </c>
      <c r="H14" s="35">
        <v>4</v>
      </c>
      <c r="I14" s="35">
        <v>0</v>
      </c>
      <c r="J14" s="35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1</v>
      </c>
      <c r="Q14" s="36">
        <v>1</v>
      </c>
      <c r="R14" s="44">
        <f t="shared" si="1"/>
        <v>0.83333333333333337</v>
      </c>
      <c r="S14" s="48">
        <f t="shared" si="0"/>
        <v>0.83333333333333337</v>
      </c>
    </row>
    <row r="15" spans="1:19">
      <c r="A15" s="30" t="s">
        <v>276</v>
      </c>
      <c r="B15" s="28">
        <v>74</v>
      </c>
      <c r="C15" s="28">
        <v>1</v>
      </c>
      <c r="D15" s="28">
        <v>0</v>
      </c>
      <c r="E15" s="42">
        <v>73</v>
      </c>
      <c r="F15" s="42">
        <v>51</v>
      </c>
      <c r="G15" s="28">
        <v>8</v>
      </c>
      <c r="H15" s="28">
        <v>25</v>
      </c>
      <c r="I15" s="28">
        <v>0</v>
      </c>
      <c r="J15" s="28">
        <v>18</v>
      </c>
      <c r="K15" s="29">
        <v>0</v>
      </c>
      <c r="L15" s="29">
        <v>3</v>
      </c>
      <c r="M15" s="29">
        <v>2</v>
      </c>
      <c r="N15" s="29">
        <v>1</v>
      </c>
      <c r="O15" s="29">
        <v>0</v>
      </c>
      <c r="P15" s="29">
        <v>19</v>
      </c>
      <c r="Q15" s="42">
        <v>22</v>
      </c>
      <c r="R15" s="31">
        <f>AVERAGE(R10:R14)</f>
        <v>0.70892857142857146</v>
      </c>
      <c r="S15" s="31">
        <f>AVERAGE(S10:S14)</f>
        <v>0.49023809523809525</v>
      </c>
    </row>
    <row r="16" spans="1:19" ht="30.75" customHeight="1">
      <c r="A16" s="94" t="s">
        <v>61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</row>
  </sheetData>
  <mergeCells count="17">
    <mergeCell ref="Q7:Q8"/>
    <mergeCell ref="R7:R8"/>
    <mergeCell ref="S7:S8"/>
    <mergeCell ref="A6:S6"/>
    <mergeCell ref="A16:Q16"/>
    <mergeCell ref="A7:A8"/>
    <mergeCell ref="B7:B8"/>
    <mergeCell ref="C7:D7"/>
    <mergeCell ref="E7:E8"/>
    <mergeCell ref="F7:K7"/>
    <mergeCell ref="L7:O7"/>
    <mergeCell ref="P7:P8"/>
    <mergeCell ref="A1:S1"/>
    <mergeCell ref="A2:S2"/>
    <mergeCell ref="A3:S3"/>
    <mergeCell ref="A4:S4"/>
    <mergeCell ref="A5:S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7"/>
  <sheetViews>
    <sheetView tabSelected="1" workbookViewId="0">
      <selection activeCell="P13" sqref="P13"/>
    </sheetView>
  </sheetViews>
  <sheetFormatPr defaultRowHeight="15"/>
  <sheetData>
    <row r="1" spans="1:19" ht="15.7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19" ht="15.75">
      <c r="A2" s="71" t="s">
        <v>41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19" ht="15.75">
      <c r="A3" s="71" t="s">
        <v>42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</row>
    <row r="4" spans="1:19" ht="15.75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</row>
    <row r="5" spans="1:19" ht="15.75">
      <c r="A5" s="100" t="s">
        <v>279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</row>
    <row r="6" spans="1:19" ht="15.75">
      <c r="A6" s="100" t="s">
        <v>280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</row>
    <row r="7" spans="1:19" ht="15.75">
      <c r="A7" s="100" t="s">
        <v>278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</row>
    <row r="8" spans="1:19" ht="15.75">
      <c r="A8" s="71" t="s">
        <v>292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</row>
    <row r="10" spans="1:19">
      <c r="A10" s="95" t="s">
        <v>35</v>
      </c>
      <c r="B10" s="91" t="s">
        <v>2</v>
      </c>
      <c r="C10" s="97" t="s">
        <v>3</v>
      </c>
      <c r="D10" s="98"/>
      <c r="E10" s="91" t="s">
        <v>6</v>
      </c>
      <c r="F10" s="97" t="s">
        <v>7</v>
      </c>
      <c r="G10" s="99"/>
      <c r="H10" s="99"/>
      <c r="I10" s="99"/>
      <c r="J10" s="99"/>
      <c r="K10" s="98"/>
      <c r="L10" s="97" t="s">
        <v>14</v>
      </c>
      <c r="M10" s="99"/>
      <c r="N10" s="99"/>
      <c r="O10" s="98"/>
      <c r="P10" s="91" t="s">
        <v>19</v>
      </c>
      <c r="Q10" s="91" t="s">
        <v>21</v>
      </c>
      <c r="R10" s="91" t="s">
        <v>20</v>
      </c>
      <c r="S10" s="91" t="s">
        <v>281</v>
      </c>
    </row>
    <row r="11" spans="1:19" ht="89.25">
      <c r="A11" s="96"/>
      <c r="B11" s="92"/>
      <c r="C11" s="17" t="s">
        <v>4</v>
      </c>
      <c r="D11" s="17" t="s">
        <v>5</v>
      </c>
      <c r="E11" s="92"/>
      <c r="F11" s="17" t="s">
        <v>8</v>
      </c>
      <c r="G11" s="17" t="s">
        <v>9</v>
      </c>
      <c r="H11" s="17" t="s">
        <v>10</v>
      </c>
      <c r="I11" s="17" t="s">
        <v>11</v>
      </c>
      <c r="J11" s="17" t="s">
        <v>12</v>
      </c>
      <c r="K11" s="17" t="s">
        <v>13</v>
      </c>
      <c r="L11" s="17" t="s">
        <v>15</v>
      </c>
      <c r="M11" s="17" t="s">
        <v>16</v>
      </c>
      <c r="N11" s="17" t="s">
        <v>17</v>
      </c>
      <c r="O11" s="17" t="s">
        <v>18</v>
      </c>
      <c r="P11" s="92"/>
      <c r="Q11" s="92"/>
      <c r="R11" s="92"/>
      <c r="S11" s="92"/>
    </row>
    <row r="12" spans="1:19">
      <c r="A12" s="21">
        <v>1</v>
      </c>
      <c r="B12" s="21">
        <v>2</v>
      </c>
      <c r="C12" s="21">
        <v>3</v>
      </c>
      <c r="D12" s="21">
        <v>4</v>
      </c>
      <c r="E12" s="21">
        <v>5</v>
      </c>
      <c r="F12" s="21">
        <v>6</v>
      </c>
      <c r="G12" s="21">
        <v>7</v>
      </c>
      <c r="H12" s="21">
        <v>8</v>
      </c>
      <c r="I12" s="21">
        <v>9</v>
      </c>
      <c r="J12" s="21">
        <v>10</v>
      </c>
      <c r="K12" s="21">
        <v>11</v>
      </c>
      <c r="L12" s="21">
        <v>12</v>
      </c>
      <c r="M12" s="21">
        <v>13</v>
      </c>
      <c r="N12" s="21">
        <v>14</v>
      </c>
      <c r="O12" s="21">
        <v>15</v>
      </c>
      <c r="P12" s="21">
        <v>16</v>
      </c>
      <c r="Q12" s="21">
        <v>17</v>
      </c>
      <c r="R12" s="21">
        <v>18</v>
      </c>
      <c r="S12" s="21">
        <v>19</v>
      </c>
    </row>
    <row r="13" spans="1:19">
      <c r="A13" s="38" t="s">
        <v>294</v>
      </c>
      <c r="B13" s="21">
        <v>26</v>
      </c>
      <c r="C13" s="21">
        <v>3</v>
      </c>
      <c r="D13" s="21">
        <v>0</v>
      </c>
      <c r="E13" s="111">
        <v>23</v>
      </c>
      <c r="F13" s="54">
        <v>14</v>
      </c>
      <c r="G13" s="54">
        <v>3</v>
      </c>
      <c r="H13" s="54">
        <v>6</v>
      </c>
      <c r="I13" s="54">
        <v>0</v>
      </c>
      <c r="J13" s="54">
        <v>5</v>
      </c>
      <c r="K13" s="54">
        <v>0</v>
      </c>
      <c r="L13" s="54">
        <v>7</v>
      </c>
      <c r="M13" s="54">
        <v>6</v>
      </c>
      <c r="N13" s="54">
        <v>1</v>
      </c>
      <c r="O13" s="54">
        <v>0</v>
      </c>
      <c r="P13" s="54">
        <v>2</v>
      </c>
      <c r="Q13" s="54">
        <v>9</v>
      </c>
      <c r="R13" s="22">
        <f t="shared" ref="R13" si="0">F13/E13</f>
        <v>0.60869565217391308</v>
      </c>
      <c r="S13" s="22">
        <f t="shared" ref="S13" si="1">(G13+H13+I13)/E13</f>
        <v>0.39130434782608697</v>
      </c>
    </row>
    <row r="14" spans="1:19">
      <c r="A14" s="19" t="s">
        <v>291</v>
      </c>
      <c r="B14" s="16">
        <v>12</v>
      </c>
      <c r="C14" s="16">
        <v>1</v>
      </c>
      <c r="D14" s="16">
        <v>0</v>
      </c>
      <c r="E14" s="112">
        <v>11</v>
      </c>
      <c r="F14" s="43">
        <v>10</v>
      </c>
      <c r="G14" s="43">
        <v>1</v>
      </c>
      <c r="H14" s="43">
        <v>5</v>
      </c>
      <c r="I14" s="43">
        <v>0</v>
      </c>
      <c r="J14" s="43">
        <v>4</v>
      </c>
      <c r="K14" s="43">
        <v>0</v>
      </c>
      <c r="L14" s="43">
        <v>1</v>
      </c>
      <c r="M14" s="43">
        <v>1</v>
      </c>
      <c r="N14" s="43">
        <v>0</v>
      </c>
      <c r="O14" s="43">
        <v>0</v>
      </c>
      <c r="P14" s="43">
        <v>0</v>
      </c>
      <c r="Q14" s="43">
        <v>1</v>
      </c>
      <c r="R14" s="22">
        <f t="shared" ref="R14:R15" si="2">F14/E14</f>
        <v>0.90909090909090906</v>
      </c>
      <c r="S14" s="22">
        <f t="shared" ref="S14:S15" si="3">(G14+H14+I14)/E14</f>
        <v>0.54545454545454541</v>
      </c>
    </row>
    <row r="15" spans="1:19">
      <c r="A15" s="19" t="s">
        <v>276</v>
      </c>
      <c r="B15" s="43">
        <v>38</v>
      </c>
      <c r="C15" s="43">
        <v>4</v>
      </c>
      <c r="D15" s="43">
        <v>0</v>
      </c>
      <c r="E15" s="112">
        <v>34</v>
      </c>
      <c r="F15" s="43">
        <v>24</v>
      </c>
      <c r="G15" s="43">
        <v>4</v>
      </c>
      <c r="H15" s="43">
        <v>11</v>
      </c>
      <c r="I15" s="43">
        <v>0</v>
      </c>
      <c r="J15" s="43">
        <v>9</v>
      </c>
      <c r="K15" s="43">
        <v>0</v>
      </c>
      <c r="L15" s="43">
        <v>8</v>
      </c>
      <c r="M15" s="43">
        <v>7</v>
      </c>
      <c r="N15" s="43">
        <v>1</v>
      </c>
      <c r="O15" s="43">
        <v>0</v>
      </c>
      <c r="P15" s="43">
        <v>2</v>
      </c>
      <c r="Q15" s="43">
        <v>10</v>
      </c>
      <c r="R15" s="39">
        <f t="shared" si="2"/>
        <v>0.70588235294117652</v>
      </c>
      <c r="S15" s="39">
        <f t="shared" si="3"/>
        <v>0.44117647058823528</v>
      </c>
    </row>
    <row r="16" spans="1:19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1:19" ht="15.75">
      <c r="A17" s="101" t="s">
        <v>274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</row>
  </sheetData>
  <mergeCells count="19">
    <mergeCell ref="L10:O10"/>
    <mergeCell ref="P10:P11"/>
    <mergeCell ref="Q10:Q11"/>
    <mergeCell ref="A17:S17"/>
    <mergeCell ref="A6:S6"/>
    <mergeCell ref="R10:R11"/>
    <mergeCell ref="S10:S11"/>
    <mergeCell ref="A7:S7"/>
    <mergeCell ref="A8:S8"/>
    <mergeCell ref="A10:A11"/>
    <mergeCell ref="B10:B11"/>
    <mergeCell ref="C10:D10"/>
    <mergeCell ref="E10:E11"/>
    <mergeCell ref="F10:K10"/>
    <mergeCell ref="A1:S1"/>
    <mergeCell ref="A2:S2"/>
    <mergeCell ref="A3:S3"/>
    <mergeCell ref="A4:S4"/>
    <mergeCell ref="A5:S5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0"/>
  <sheetViews>
    <sheetView workbookViewId="0">
      <selection activeCell="A6" sqref="A6:S6"/>
    </sheetView>
  </sheetViews>
  <sheetFormatPr defaultRowHeight="15"/>
  <sheetData>
    <row r="1" spans="1:19" ht="15.7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19" ht="15.75">
      <c r="A2" s="71" t="s">
        <v>41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19" ht="15.75">
      <c r="A3" s="71" t="s">
        <v>42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</row>
    <row r="4" spans="1:19">
      <c r="A4" s="89" t="s">
        <v>282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</row>
    <row r="5" spans="1:19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</row>
    <row r="6" spans="1:19" ht="50.25" customHeight="1">
      <c r="A6" s="90" t="s">
        <v>293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</row>
    <row r="7" spans="1:19">
      <c r="A7" s="104" t="s">
        <v>35</v>
      </c>
      <c r="B7" s="106" t="s">
        <v>2</v>
      </c>
      <c r="C7" s="108" t="s">
        <v>3</v>
      </c>
      <c r="D7" s="109"/>
      <c r="E7" s="106" t="s">
        <v>44</v>
      </c>
      <c r="F7" s="108" t="s">
        <v>7</v>
      </c>
      <c r="G7" s="110"/>
      <c r="H7" s="110"/>
      <c r="I7" s="110"/>
      <c r="J7" s="110"/>
      <c r="K7" s="109"/>
      <c r="L7" s="108" t="s">
        <v>14</v>
      </c>
      <c r="M7" s="110"/>
      <c r="N7" s="110"/>
      <c r="O7" s="109"/>
      <c r="P7" s="106" t="s">
        <v>45</v>
      </c>
      <c r="Q7" s="106" t="s">
        <v>21</v>
      </c>
      <c r="R7" s="106" t="s">
        <v>20</v>
      </c>
      <c r="S7" s="106" t="s">
        <v>22</v>
      </c>
    </row>
    <row r="8" spans="1:19" ht="84">
      <c r="A8" s="105"/>
      <c r="B8" s="107"/>
      <c r="C8" s="2" t="s">
        <v>4</v>
      </c>
      <c r="D8" s="2" t="s">
        <v>5</v>
      </c>
      <c r="E8" s="107"/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15</v>
      </c>
      <c r="M8" s="2" t="s">
        <v>16</v>
      </c>
      <c r="N8" s="2" t="s">
        <v>17</v>
      </c>
      <c r="O8" s="2" t="s">
        <v>43</v>
      </c>
      <c r="P8" s="107"/>
      <c r="Q8" s="107"/>
      <c r="R8" s="107"/>
      <c r="S8" s="107"/>
    </row>
    <row r="9" spans="1:19">
      <c r="A9" s="34">
        <v>1</v>
      </c>
      <c r="B9" s="45">
        <v>2</v>
      </c>
      <c r="C9" s="45">
        <v>3</v>
      </c>
      <c r="D9" s="45">
        <v>4</v>
      </c>
      <c r="E9" s="45">
        <v>5</v>
      </c>
      <c r="F9" s="34">
        <v>6</v>
      </c>
      <c r="G9" s="34">
        <v>7</v>
      </c>
      <c r="H9" s="34">
        <v>8</v>
      </c>
      <c r="I9" s="34">
        <v>9</v>
      </c>
      <c r="J9" s="34">
        <v>10</v>
      </c>
      <c r="K9" s="34">
        <v>11</v>
      </c>
      <c r="L9" s="34">
        <v>12</v>
      </c>
      <c r="M9" s="34">
        <v>13</v>
      </c>
      <c r="N9" s="34">
        <v>14</v>
      </c>
      <c r="O9" s="34">
        <v>15</v>
      </c>
      <c r="P9" s="34">
        <v>16</v>
      </c>
      <c r="Q9" s="34">
        <v>17</v>
      </c>
      <c r="R9" s="34">
        <v>18</v>
      </c>
      <c r="S9" s="34">
        <v>19</v>
      </c>
    </row>
    <row r="10" spans="1:19">
      <c r="A10" s="46" t="s">
        <v>283</v>
      </c>
      <c r="B10" s="35">
        <v>24</v>
      </c>
      <c r="C10" s="35">
        <v>0</v>
      </c>
      <c r="D10" s="35">
        <v>0</v>
      </c>
      <c r="E10" s="35">
        <v>24</v>
      </c>
      <c r="F10" s="35">
        <v>19</v>
      </c>
      <c r="G10" s="35">
        <v>3</v>
      </c>
      <c r="H10" s="35">
        <v>10</v>
      </c>
      <c r="I10" s="35">
        <v>0</v>
      </c>
      <c r="J10" s="35">
        <v>6</v>
      </c>
      <c r="K10" s="35">
        <v>0</v>
      </c>
      <c r="L10" s="35">
        <v>5</v>
      </c>
      <c r="M10" s="35">
        <v>5</v>
      </c>
      <c r="N10" s="35">
        <v>0</v>
      </c>
      <c r="O10" s="35">
        <v>0</v>
      </c>
      <c r="P10" s="35">
        <v>0</v>
      </c>
      <c r="Q10" s="35">
        <v>5</v>
      </c>
      <c r="R10" s="44">
        <f>F10/E10</f>
        <v>0.79166666666666663</v>
      </c>
      <c r="S10" s="44">
        <f t="shared" ref="S10:S16" si="0">(G10+H10+I10)/E10</f>
        <v>0.54166666666666663</v>
      </c>
    </row>
    <row r="11" spans="1:19">
      <c r="A11" s="46" t="s">
        <v>284</v>
      </c>
      <c r="B11" s="35">
        <v>23</v>
      </c>
      <c r="C11" s="35">
        <v>1</v>
      </c>
      <c r="D11" s="35">
        <v>0</v>
      </c>
      <c r="E11" s="35">
        <v>22</v>
      </c>
      <c r="F11" s="35">
        <v>18</v>
      </c>
      <c r="G11" s="35">
        <v>0</v>
      </c>
      <c r="H11" s="35">
        <v>13</v>
      </c>
      <c r="I11" s="35">
        <v>0</v>
      </c>
      <c r="J11" s="35">
        <v>5</v>
      </c>
      <c r="K11" s="35">
        <v>0</v>
      </c>
      <c r="L11" s="35">
        <v>4</v>
      </c>
      <c r="M11" s="35">
        <v>3</v>
      </c>
      <c r="N11" s="35">
        <v>0</v>
      </c>
      <c r="O11" s="35">
        <v>1</v>
      </c>
      <c r="P11" s="35">
        <v>0</v>
      </c>
      <c r="Q11" s="35">
        <v>4</v>
      </c>
      <c r="R11" s="44">
        <f>F11/E11</f>
        <v>0.81818181818181823</v>
      </c>
      <c r="S11" s="44">
        <f t="shared" si="0"/>
        <v>0.59090909090909094</v>
      </c>
    </row>
    <row r="12" spans="1:19">
      <c r="A12" s="47" t="s">
        <v>285</v>
      </c>
      <c r="B12" s="35">
        <v>17</v>
      </c>
      <c r="C12" s="35">
        <v>1</v>
      </c>
      <c r="D12" s="35">
        <v>0</v>
      </c>
      <c r="E12" s="35">
        <v>16</v>
      </c>
      <c r="F12" s="35">
        <v>15</v>
      </c>
      <c r="G12" s="35">
        <v>2</v>
      </c>
      <c r="H12" s="35">
        <v>12</v>
      </c>
      <c r="I12" s="35">
        <v>0</v>
      </c>
      <c r="J12" s="35">
        <v>1</v>
      </c>
      <c r="K12" s="35">
        <v>0</v>
      </c>
      <c r="L12" s="35">
        <v>1</v>
      </c>
      <c r="M12" s="35">
        <v>0</v>
      </c>
      <c r="N12" s="35">
        <v>1</v>
      </c>
      <c r="O12" s="35">
        <v>0</v>
      </c>
      <c r="P12" s="35">
        <v>0</v>
      </c>
      <c r="Q12" s="35">
        <v>1</v>
      </c>
      <c r="R12" s="44">
        <f>F12/E12</f>
        <v>0.9375</v>
      </c>
      <c r="S12" s="44">
        <f t="shared" si="0"/>
        <v>0.875</v>
      </c>
    </row>
    <row r="13" spans="1:19">
      <c r="A13" s="47" t="s">
        <v>286</v>
      </c>
      <c r="B13" s="35">
        <v>20</v>
      </c>
      <c r="C13" s="35">
        <v>0</v>
      </c>
      <c r="D13" s="35">
        <v>0</v>
      </c>
      <c r="E13" s="35">
        <v>20</v>
      </c>
      <c r="F13" s="35">
        <v>15</v>
      </c>
      <c r="G13" s="35">
        <v>5</v>
      </c>
      <c r="H13" s="35">
        <v>5</v>
      </c>
      <c r="I13" s="35">
        <v>0</v>
      </c>
      <c r="J13" s="35">
        <v>5</v>
      </c>
      <c r="K13" s="35">
        <v>0</v>
      </c>
      <c r="L13" s="35">
        <v>1</v>
      </c>
      <c r="M13" s="35">
        <v>1</v>
      </c>
      <c r="N13" s="35">
        <v>0</v>
      </c>
      <c r="O13" s="35">
        <v>0</v>
      </c>
      <c r="P13" s="35">
        <v>4</v>
      </c>
      <c r="Q13" s="35">
        <v>5</v>
      </c>
      <c r="R13" s="44">
        <f>F13/E13</f>
        <v>0.75</v>
      </c>
      <c r="S13" s="44">
        <f t="shared" si="0"/>
        <v>0.5</v>
      </c>
    </row>
    <row r="14" spans="1:19">
      <c r="A14" s="47" t="s">
        <v>287</v>
      </c>
      <c r="B14" s="35">
        <v>21</v>
      </c>
      <c r="C14" s="35">
        <v>0</v>
      </c>
      <c r="D14" s="35">
        <v>0</v>
      </c>
      <c r="E14" s="35">
        <v>21</v>
      </c>
      <c r="F14" s="35">
        <v>11</v>
      </c>
      <c r="G14" s="35">
        <v>0</v>
      </c>
      <c r="H14" s="35">
        <v>3</v>
      </c>
      <c r="I14" s="35">
        <v>0</v>
      </c>
      <c r="J14" s="35">
        <v>8</v>
      </c>
      <c r="K14" s="36">
        <v>0</v>
      </c>
      <c r="L14" s="36">
        <v>1</v>
      </c>
      <c r="M14" s="36">
        <v>1</v>
      </c>
      <c r="N14" s="36">
        <v>0</v>
      </c>
      <c r="O14" s="36">
        <v>0</v>
      </c>
      <c r="P14" s="36">
        <v>9</v>
      </c>
      <c r="Q14" s="36">
        <v>10</v>
      </c>
      <c r="R14" s="44">
        <f t="shared" ref="R14:R16" si="1">F14/E14</f>
        <v>0.52380952380952384</v>
      </c>
      <c r="S14" s="48">
        <f t="shared" si="0"/>
        <v>0.14285714285714285</v>
      </c>
    </row>
    <row r="15" spans="1:19">
      <c r="A15" s="47" t="s">
        <v>290</v>
      </c>
      <c r="B15" s="35">
        <v>10</v>
      </c>
      <c r="C15" s="35">
        <v>0</v>
      </c>
      <c r="D15" s="35">
        <v>0</v>
      </c>
      <c r="E15" s="35">
        <v>10</v>
      </c>
      <c r="F15" s="35">
        <v>5</v>
      </c>
      <c r="G15" s="35">
        <v>0</v>
      </c>
      <c r="H15" s="35">
        <v>1</v>
      </c>
      <c r="I15" s="35">
        <v>0</v>
      </c>
      <c r="J15" s="35">
        <v>4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5</v>
      </c>
      <c r="Q15" s="36">
        <v>5</v>
      </c>
      <c r="R15" s="44">
        <f t="shared" si="1"/>
        <v>0.5</v>
      </c>
      <c r="S15" s="48">
        <f t="shared" si="0"/>
        <v>0.1</v>
      </c>
    </row>
    <row r="16" spans="1:19">
      <c r="A16" s="47" t="s">
        <v>289</v>
      </c>
      <c r="B16" s="35">
        <v>6</v>
      </c>
      <c r="C16" s="35">
        <v>0</v>
      </c>
      <c r="D16" s="35">
        <v>0</v>
      </c>
      <c r="E16" s="35">
        <v>6</v>
      </c>
      <c r="F16" s="35">
        <v>5</v>
      </c>
      <c r="G16" s="35">
        <v>1</v>
      </c>
      <c r="H16" s="35">
        <v>4</v>
      </c>
      <c r="I16" s="35">
        <v>0</v>
      </c>
      <c r="J16" s="35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1</v>
      </c>
      <c r="Q16" s="36">
        <v>1</v>
      </c>
      <c r="R16" s="44">
        <f t="shared" si="1"/>
        <v>0.83333333333333337</v>
      </c>
      <c r="S16" s="48">
        <f t="shared" si="0"/>
        <v>0.83333333333333337</v>
      </c>
    </row>
    <row r="17" spans="1:19">
      <c r="A17" s="49" t="s">
        <v>276</v>
      </c>
      <c r="B17" s="37">
        <v>121</v>
      </c>
      <c r="C17" s="33">
        <v>2</v>
      </c>
      <c r="D17" s="33">
        <v>0</v>
      </c>
      <c r="E17" s="33">
        <v>119</v>
      </c>
      <c r="F17" s="33">
        <v>88</v>
      </c>
      <c r="G17" s="33">
        <v>11</v>
      </c>
      <c r="H17" s="33">
        <v>48</v>
      </c>
      <c r="I17" s="33">
        <v>0</v>
      </c>
      <c r="J17" s="33">
        <v>29</v>
      </c>
      <c r="K17" s="33">
        <v>0</v>
      </c>
      <c r="L17" s="33">
        <v>12</v>
      </c>
      <c r="M17" s="33">
        <v>10</v>
      </c>
      <c r="N17" s="33">
        <v>1</v>
      </c>
      <c r="O17" s="33">
        <v>1</v>
      </c>
      <c r="P17" s="33">
        <v>19</v>
      </c>
      <c r="Q17" s="33">
        <v>31</v>
      </c>
      <c r="R17" s="50" t="s">
        <v>275</v>
      </c>
      <c r="S17" s="50" t="s">
        <v>275</v>
      </c>
    </row>
    <row r="18" spans="1:19">
      <c r="A18" s="51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3">
        <f>AVERAGE(R10:R16)</f>
        <v>0.73635590599876299</v>
      </c>
      <c r="S18" s="53">
        <f>AVERAGE(S10:S16)</f>
        <v>0.51196660482374778</v>
      </c>
    </row>
    <row r="20" spans="1:19">
      <c r="A20" s="103" t="s">
        <v>277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</row>
  </sheetData>
  <mergeCells count="16">
    <mergeCell ref="A20:S20"/>
    <mergeCell ref="A7:A8"/>
    <mergeCell ref="B7:B8"/>
    <mergeCell ref="C7:D7"/>
    <mergeCell ref="E7:E8"/>
    <mergeCell ref="F7:K7"/>
    <mergeCell ref="L7:O7"/>
    <mergeCell ref="P7:P8"/>
    <mergeCell ref="Q7:Q8"/>
    <mergeCell ref="R7:R8"/>
    <mergeCell ref="S7:S8"/>
    <mergeCell ref="A1:S1"/>
    <mergeCell ref="A2:S2"/>
    <mergeCell ref="A3:S3"/>
    <mergeCell ref="A4:S5"/>
    <mergeCell ref="A6:S6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"/>
  <sheetViews>
    <sheetView workbookViewId="0">
      <selection sqref="A1:S6"/>
    </sheetView>
  </sheetViews>
  <sheetFormatPr defaultRowHeight="15"/>
  <sheetData>
    <row r="1" spans="1:19" ht="15.7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19" ht="15.75">
      <c r="A2" s="71" t="s">
        <v>41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19" ht="15.75">
      <c r="A3" s="71" t="s">
        <v>42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</row>
    <row r="4" spans="1:19" ht="15.75" customHeight="1">
      <c r="A4" s="89" t="s">
        <v>282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</row>
    <row r="5" spans="1:19" ht="31.5" customHeight="1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</row>
    <row r="6" spans="1:19" ht="15.75">
      <c r="A6" s="90" t="s">
        <v>293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</row>
    <row r="7" spans="1:19">
      <c r="A7" s="95" t="s">
        <v>35</v>
      </c>
      <c r="B7" s="91" t="s">
        <v>2</v>
      </c>
      <c r="C7" s="97" t="s">
        <v>3</v>
      </c>
      <c r="D7" s="98"/>
      <c r="E7" s="91" t="s">
        <v>44</v>
      </c>
      <c r="F7" s="97" t="s">
        <v>7</v>
      </c>
      <c r="G7" s="99"/>
      <c r="H7" s="99"/>
      <c r="I7" s="99"/>
      <c r="J7" s="99"/>
      <c r="K7" s="98"/>
      <c r="L7" s="97" t="s">
        <v>14</v>
      </c>
      <c r="M7" s="99"/>
      <c r="N7" s="99"/>
      <c r="O7" s="98"/>
      <c r="P7" s="91" t="s">
        <v>45</v>
      </c>
      <c r="Q7" s="91" t="s">
        <v>21</v>
      </c>
      <c r="R7" s="91" t="s">
        <v>20</v>
      </c>
      <c r="S7" s="91" t="s">
        <v>281</v>
      </c>
    </row>
    <row r="8" spans="1:19" ht="89.25">
      <c r="A8" s="96"/>
      <c r="B8" s="92"/>
      <c r="C8" s="25" t="s">
        <v>4</v>
      </c>
      <c r="D8" s="25" t="s">
        <v>5</v>
      </c>
      <c r="E8" s="92"/>
      <c r="F8" s="25" t="s">
        <v>8</v>
      </c>
      <c r="G8" s="25" t="s">
        <v>9</v>
      </c>
      <c r="H8" s="25" t="s">
        <v>10</v>
      </c>
      <c r="I8" s="25" t="s">
        <v>11</v>
      </c>
      <c r="J8" s="26" t="s">
        <v>288</v>
      </c>
      <c r="K8" s="25" t="s">
        <v>13</v>
      </c>
      <c r="L8" s="25" t="s">
        <v>15</v>
      </c>
      <c r="M8" s="25" t="s">
        <v>16</v>
      </c>
      <c r="N8" s="25" t="s">
        <v>17</v>
      </c>
      <c r="O8" s="25" t="s">
        <v>43</v>
      </c>
      <c r="P8" s="92"/>
      <c r="Q8" s="92"/>
      <c r="R8" s="92"/>
      <c r="S8" s="92"/>
    </row>
    <row r="9" spans="1:19">
      <c r="A9" s="18">
        <v>1</v>
      </c>
      <c r="B9" s="24">
        <v>2</v>
      </c>
      <c r="C9" s="24">
        <v>3</v>
      </c>
      <c r="D9" s="24">
        <v>4</v>
      </c>
      <c r="E9" s="24">
        <v>5</v>
      </c>
      <c r="F9" s="18">
        <v>6</v>
      </c>
      <c r="G9" s="18">
        <v>7</v>
      </c>
      <c r="H9" s="18">
        <v>8</v>
      </c>
      <c r="I9" s="18">
        <v>9</v>
      </c>
      <c r="J9" s="18">
        <v>10</v>
      </c>
      <c r="K9" s="18">
        <v>11</v>
      </c>
      <c r="L9" s="18">
        <v>12</v>
      </c>
      <c r="M9" s="18">
        <v>13</v>
      </c>
      <c r="N9" s="18">
        <v>14</v>
      </c>
      <c r="O9" s="18">
        <v>15</v>
      </c>
      <c r="P9" s="18">
        <v>16</v>
      </c>
      <c r="Q9" s="18">
        <v>17</v>
      </c>
      <c r="R9" s="18">
        <v>18</v>
      </c>
      <c r="S9" s="18">
        <v>19</v>
      </c>
    </row>
    <row r="10" spans="1:19">
      <c r="A10" s="46" t="s">
        <v>283</v>
      </c>
      <c r="B10" s="35">
        <v>24</v>
      </c>
      <c r="C10" s="35">
        <v>0</v>
      </c>
      <c r="D10" s="35">
        <v>0</v>
      </c>
      <c r="E10" s="35">
        <v>24</v>
      </c>
      <c r="F10" s="35">
        <v>19</v>
      </c>
      <c r="G10" s="35">
        <v>3</v>
      </c>
      <c r="H10" s="35">
        <v>10</v>
      </c>
      <c r="I10" s="35">
        <v>0</v>
      </c>
      <c r="J10" s="35">
        <v>6</v>
      </c>
      <c r="K10" s="35">
        <v>0</v>
      </c>
      <c r="L10" s="35">
        <v>5</v>
      </c>
      <c r="M10" s="35">
        <v>5</v>
      </c>
      <c r="N10" s="35">
        <v>0</v>
      </c>
      <c r="O10" s="35">
        <v>0</v>
      </c>
      <c r="P10" s="35">
        <v>0</v>
      </c>
      <c r="Q10" s="35">
        <v>5</v>
      </c>
      <c r="R10" s="44">
        <f>F10/E10</f>
        <v>0.79166666666666663</v>
      </c>
      <c r="S10" s="44">
        <f t="shared" ref="S10:S11" si="0">(G10+H10+I10)/E10</f>
        <v>0.54166666666666663</v>
      </c>
    </row>
    <row r="11" spans="1:19">
      <c r="A11" s="46" t="s">
        <v>284</v>
      </c>
      <c r="B11" s="35">
        <v>23</v>
      </c>
      <c r="C11" s="35">
        <v>1</v>
      </c>
      <c r="D11" s="35">
        <v>0</v>
      </c>
      <c r="E11" s="35">
        <v>22</v>
      </c>
      <c r="F11" s="35">
        <v>18</v>
      </c>
      <c r="G11" s="35">
        <v>0</v>
      </c>
      <c r="H11" s="35">
        <v>13</v>
      </c>
      <c r="I11" s="35">
        <v>0</v>
      </c>
      <c r="J11" s="35">
        <v>5</v>
      </c>
      <c r="K11" s="35">
        <v>0</v>
      </c>
      <c r="L11" s="35">
        <v>4</v>
      </c>
      <c r="M11" s="35">
        <v>3</v>
      </c>
      <c r="N11" s="35">
        <v>0</v>
      </c>
      <c r="O11" s="35">
        <v>1</v>
      </c>
      <c r="P11" s="35">
        <v>0</v>
      </c>
      <c r="Q11" s="35">
        <v>4</v>
      </c>
      <c r="R11" s="44">
        <f>F11/E11</f>
        <v>0.81818181818181823</v>
      </c>
      <c r="S11" s="44">
        <f t="shared" si="0"/>
        <v>0.59090909090909094</v>
      </c>
    </row>
    <row r="12" spans="1:19">
      <c r="A12" s="27" t="s">
        <v>276</v>
      </c>
      <c r="B12" s="28">
        <v>47</v>
      </c>
      <c r="C12" s="28">
        <v>1</v>
      </c>
      <c r="D12" s="28">
        <v>0</v>
      </c>
      <c r="E12" s="28">
        <v>46</v>
      </c>
      <c r="F12" s="28">
        <v>37</v>
      </c>
      <c r="G12" s="28">
        <v>3</v>
      </c>
      <c r="H12" s="28">
        <v>23</v>
      </c>
      <c r="I12" s="28">
        <v>0</v>
      </c>
      <c r="J12" s="28">
        <v>11</v>
      </c>
      <c r="K12" s="28">
        <v>0</v>
      </c>
      <c r="L12" s="28">
        <v>9</v>
      </c>
      <c r="M12" s="28">
        <v>8</v>
      </c>
      <c r="N12" s="28">
        <v>0</v>
      </c>
      <c r="O12" s="28">
        <v>1</v>
      </c>
      <c r="P12" s="28">
        <v>0</v>
      </c>
      <c r="Q12" s="28">
        <v>9</v>
      </c>
      <c r="R12" s="32">
        <f>AVERAGE(R10:R11)</f>
        <v>0.80492424242424243</v>
      </c>
      <c r="S12" s="32">
        <f>AVERAGE(S10:S11)</f>
        <v>0.56628787878787878</v>
      </c>
    </row>
    <row r="13" spans="1:19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4" spans="1:19" ht="15.75">
      <c r="A14" s="94" t="s">
        <v>61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20"/>
      <c r="S14" s="20"/>
    </row>
  </sheetData>
  <mergeCells count="16">
    <mergeCell ref="A6:S6"/>
    <mergeCell ref="A1:S1"/>
    <mergeCell ref="A2:S2"/>
    <mergeCell ref="A3:S3"/>
    <mergeCell ref="A4:S5"/>
    <mergeCell ref="P7:P8"/>
    <mergeCell ref="Q7:Q8"/>
    <mergeCell ref="R7:R8"/>
    <mergeCell ref="S7:S8"/>
    <mergeCell ref="A14:Q14"/>
    <mergeCell ref="A7:A8"/>
    <mergeCell ref="B7:B8"/>
    <mergeCell ref="C7:D7"/>
    <mergeCell ref="E7:E8"/>
    <mergeCell ref="F7:K7"/>
    <mergeCell ref="L7:O7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 курс</vt:lpstr>
      <vt:lpstr>1 курс </vt:lpstr>
      <vt:lpstr>2 курс ПСА и ПСО</vt:lpstr>
      <vt:lpstr>бакалавры</vt:lpstr>
      <vt:lpstr>Сводная по СПО</vt:lpstr>
      <vt:lpstr>1 курс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</dc:creator>
  <cp:lastModifiedBy>Trifonova</cp:lastModifiedBy>
  <cp:lastPrinted>2018-08-07T10:06:40Z</cp:lastPrinted>
  <dcterms:created xsi:type="dcterms:W3CDTF">2012-12-03T07:00:22Z</dcterms:created>
  <dcterms:modified xsi:type="dcterms:W3CDTF">2018-08-07T10:07:27Z</dcterms:modified>
</cp:coreProperties>
</file>